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/>
  <xr:revisionPtr revIDLastSave="2" documentId="11_38A7FBFC51FFBC468A80678C4D5462E291E810D7" xr6:coauthVersionLast="47" xr6:coauthVersionMax="47" xr10:uidLastSave="{50149FB4-591F-4EC5-B98B-AE50807B47A5}"/>
  <bookViews>
    <workbookView xWindow="-20520" yWindow="-120" windowWidth="20640" windowHeight="11040" tabRatio="823" xr2:uid="{00000000-000D-0000-FFFF-FFFF00000000}"/>
  </bookViews>
  <sheets>
    <sheet name="EQUIPAMENTOS" sheetId="1" r:id="rId1"/>
    <sheet name="MATERIAIS" sheetId="22" r:id="rId2"/>
  </sheets>
  <definedNames>
    <definedName name="_xlnm._FilterDatabase" localSheetId="1" hidden="1">MATERIAIS!$D$5:$F$16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3" roundtripDataSignature="AMtx7miaq7WqHigu86wvxBRgrm5lXYpS+g=="/>
    </ext>
  </extLst>
</workbook>
</file>

<file path=xl/calcChain.xml><?xml version="1.0" encoding="utf-8"?>
<calcChain xmlns="http://schemas.openxmlformats.org/spreadsheetml/2006/main">
  <c r="H12" i="1" l="1"/>
  <c r="H7" i="1"/>
  <c r="F13" i="1"/>
  <c r="P13" i="1"/>
  <c r="R13" i="1"/>
  <c r="T13" i="1"/>
  <c r="AB13" i="1"/>
  <c r="AD13" i="1"/>
  <c r="AJ13" i="1"/>
  <c r="AH13" i="1"/>
  <c r="X13" i="1"/>
  <c r="V13" i="1"/>
  <c r="AF13" i="1"/>
  <c r="D13" i="1"/>
  <c r="B13" i="1"/>
  <c r="Z13" i="1"/>
  <c r="N13" i="1"/>
  <c r="L13" i="1"/>
  <c r="J13" i="1"/>
  <c r="H13" i="1" l="1"/>
</calcChain>
</file>

<file path=xl/sharedStrings.xml><?xml version="1.0" encoding="utf-8"?>
<sst xmlns="http://schemas.openxmlformats.org/spreadsheetml/2006/main" count="805" uniqueCount="151">
  <si>
    <t>LOTE 01</t>
  </si>
  <si>
    <t>LOTE 02</t>
  </si>
  <si>
    <t>LOTE 03</t>
  </si>
  <si>
    <t>LOTE 04</t>
  </si>
  <si>
    <t>LOTE 05</t>
  </si>
  <si>
    <t>SESI ESCOLA CUIABÁ</t>
  </si>
  <si>
    <t>SESI PARK</t>
  </si>
  <si>
    <t>SESI - FATEC - SST</t>
  </si>
  <si>
    <t>CONDOMÍNIO</t>
  </si>
  <si>
    <t>SENAI IST</t>
  </si>
  <si>
    <t>SENAI DISRITO INDUSTRIAL</t>
  </si>
  <si>
    <t>SENAI-SESI VARZEA GRANDE</t>
  </si>
  <si>
    <t>SENAI BARRA DO BUGRES</t>
  </si>
  <si>
    <t>SESI RONDONÓPOLIS</t>
  </si>
  <si>
    <t>SENAI RONDONÓPOLIS</t>
  </si>
  <si>
    <t>SENAI CACERES</t>
  </si>
  <si>
    <t>SESI-SENAI SINOP</t>
  </si>
  <si>
    <t>SENAI SORRISO</t>
  </si>
  <si>
    <t>SENAI LUCAS DO RIO VERDE</t>
  </si>
  <si>
    <t>SENAI NOVA MUTUM</t>
  </si>
  <si>
    <t>SENAI ARIPUANÂ</t>
  </si>
  <si>
    <t>SESI JUINA</t>
  </si>
  <si>
    <t>SENAI ALTA FLORESTA</t>
  </si>
  <si>
    <t>METRAGEM: 21.184,97</t>
  </si>
  <si>
    <t>METRAGEM: 8.071,52</t>
  </si>
  <si>
    <t>METRAGEM: 47.225,42</t>
  </si>
  <si>
    <t>METRAGEM: 14.939.79</t>
  </si>
  <si>
    <t>METRAGEM: 7.768.75</t>
  </si>
  <si>
    <t>METRAGEM: 16.888,71</t>
  </si>
  <si>
    <t>METRAGEM: 20.302,15</t>
  </si>
  <si>
    <t>METRAGEM: 5.631,00</t>
  </si>
  <si>
    <t>METRAGEM: 9.910,98</t>
  </si>
  <si>
    <t>METRAGEM: 13.947,49</t>
  </si>
  <si>
    <t>METRAGEM: 4.412.05</t>
  </si>
  <si>
    <t>METRAGEM: 23.195,43</t>
  </si>
  <si>
    <t>METRAGEM: 12.914,08</t>
  </si>
  <si>
    <t>METRAGEM: 5.817,75</t>
  </si>
  <si>
    <t>METRAGEM: 11.395,13</t>
  </si>
  <si>
    <t>METRAGEM: 3.541,61</t>
  </si>
  <si>
    <t>METRAGEM: 3.140,40</t>
  </si>
  <si>
    <t>METRAGEM: 3.388,14</t>
  </si>
  <si>
    <t>POSTOS: 08</t>
  </si>
  <si>
    <t>POSTOS: 02</t>
  </si>
  <si>
    <t>POSTOS: 021</t>
  </si>
  <si>
    <t>POSTOS: 06</t>
  </si>
  <si>
    <t>POSTOS: 05</t>
  </si>
  <si>
    <t>POSTOS: 010</t>
  </si>
  <si>
    <t>POSTOS: 012</t>
  </si>
  <si>
    <t>POSTOS: 03</t>
  </si>
  <si>
    <t>POSTOS: 04</t>
  </si>
  <si>
    <t>POSTOS: 09</t>
  </si>
  <si>
    <t>POSTOS: 07</t>
  </si>
  <si>
    <t>Descrição</t>
  </si>
  <si>
    <t>Qtd.</t>
  </si>
  <si>
    <t>Carrinho de limpeza</t>
  </si>
  <si>
    <t xml:space="preserve">Enceradeira industrial </t>
  </si>
  <si>
    <t>Escada 10 degraus</t>
  </si>
  <si>
    <t>Escada 10 metros</t>
  </si>
  <si>
    <t>Escada 5 degraus</t>
  </si>
  <si>
    <t>Escada tesoura 15 degraus</t>
  </si>
  <si>
    <t>Escada tesoura 15</t>
  </si>
  <si>
    <t>Lavadora</t>
  </si>
  <si>
    <t>EXTRA: 01 soprador, 01 extensão elétrica</t>
  </si>
  <si>
    <t>EXTRA: 01 Aspirador de pó e 01 soprador elétrico e 01 extensão eletrica</t>
  </si>
  <si>
    <t>EXTRA: 01 escada de 07 degraus e 01 aspirador de pó</t>
  </si>
  <si>
    <t xml:space="preserve">LOTE 01 </t>
  </si>
  <si>
    <t xml:space="preserve">LOTE 03 </t>
  </si>
  <si>
    <t>SESI SST - FATEC - SENAI CUIABÁ</t>
  </si>
  <si>
    <t>Água sanitária</t>
  </si>
  <si>
    <t>ÁGUA SANITARIA</t>
  </si>
  <si>
    <t>água sanitária 5 litros</t>
  </si>
  <si>
    <t>águasanitária 5 litros</t>
  </si>
  <si>
    <t>águas anitária 5 litros</t>
  </si>
  <si>
    <t xml:space="preserve">Álcool etílico </t>
  </si>
  <si>
    <t xml:space="preserve">ALCOOL 70°, </t>
  </si>
  <si>
    <t>álcool etílico 1 litro</t>
  </si>
  <si>
    <t>álcooletílico 1 litro</t>
  </si>
  <si>
    <t>Aromatizador spray</t>
  </si>
  <si>
    <t xml:space="preserve">ALCOOL, LÍQUIDO 46º </t>
  </si>
  <si>
    <t>bom ar</t>
  </si>
  <si>
    <t>Desinfetante líquido</t>
  </si>
  <si>
    <t>CERA LÍQUIDA INCOLOR</t>
  </si>
  <si>
    <t>bowlcleanse 5 litros</t>
  </si>
  <si>
    <t>Detergente 500 ml</t>
  </si>
  <si>
    <t>DESINFETANTE</t>
  </si>
  <si>
    <t>brilho inox</t>
  </si>
  <si>
    <t>Detergente limpa vidros</t>
  </si>
  <si>
    <t>DESODORIZADOR</t>
  </si>
  <si>
    <t>detergente</t>
  </si>
  <si>
    <t>Detergente líquido 05 litros</t>
  </si>
  <si>
    <t>DETERGENTE LÍQUIDO</t>
  </si>
  <si>
    <t>disco verde limpeza</t>
  </si>
  <si>
    <t>Disco limpador verde</t>
  </si>
  <si>
    <t>DISCO DE LIMPEZA</t>
  </si>
  <si>
    <t>esponja dupla face</t>
  </si>
  <si>
    <t>Eliminador/neutralizador</t>
  </si>
  <si>
    <t>ESCOVA PARA VASO</t>
  </si>
  <si>
    <t>fibra verde</t>
  </si>
  <si>
    <t>Esponja dupla face</t>
  </si>
  <si>
    <t>ESPONJA DE LÃ</t>
  </si>
  <si>
    <t>flanela branca</t>
  </si>
  <si>
    <t>Fibra abrasiva verde</t>
  </si>
  <si>
    <t>ESPONJA MULTIUSO</t>
  </si>
  <si>
    <t>limpa alumínio</t>
  </si>
  <si>
    <t>Fibra macia branca</t>
  </si>
  <si>
    <t>FIBRA LIMPEZA</t>
  </si>
  <si>
    <t>limpa inox frasco</t>
  </si>
  <si>
    <t>Flanela</t>
  </si>
  <si>
    <t>FLANELA</t>
  </si>
  <si>
    <t>limpa porcelanato</t>
  </si>
  <si>
    <t>Limpador bactericida</t>
  </si>
  <si>
    <t>LIMPA ALUMÍNIO</t>
  </si>
  <si>
    <t>limpa vidro 5 lts</t>
  </si>
  <si>
    <t>Limpador multiuso</t>
  </si>
  <si>
    <t>LIMPADOR MULTIUSO</t>
  </si>
  <si>
    <t>limpa vidro pequeno</t>
  </si>
  <si>
    <t>Luva borracha</t>
  </si>
  <si>
    <t xml:space="preserve">LUVA NEOPRENE </t>
  </si>
  <si>
    <t xml:space="preserve">luva </t>
  </si>
  <si>
    <t>Pano de chão</t>
  </si>
  <si>
    <t>PANO DE CHÃO</t>
  </si>
  <si>
    <t xml:space="preserve">multi uso limpeza </t>
  </si>
  <si>
    <t>Papel higiênico 08 unidades</t>
  </si>
  <si>
    <t xml:space="preserve">PAPEL HIGIENICO </t>
  </si>
  <si>
    <t>pano flanela</t>
  </si>
  <si>
    <t>Papel toalha branco</t>
  </si>
  <si>
    <t>PAPEL TOALHA BRANCO</t>
  </si>
  <si>
    <t>pano limpeza</t>
  </si>
  <si>
    <t>Pedra sanitária</t>
  </si>
  <si>
    <t>PEDRA SANITÁRIA</t>
  </si>
  <si>
    <t>pano micro fibra</t>
  </si>
  <si>
    <t>Sabão em barra</t>
  </si>
  <si>
    <t>RODO DE PLÁSTICO 40 CMT</t>
  </si>
  <si>
    <t>papel higiênico rolão</t>
  </si>
  <si>
    <t>Sabão em Pó</t>
  </si>
  <si>
    <t>RODO DE PLÁSTICO 60 CMT</t>
  </si>
  <si>
    <t>papel toalha</t>
  </si>
  <si>
    <t>Sabonete líquido</t>
  </si>
  <si>
    <t>SABÃO EM PÓ</t>
  </si>
  <si>
    <t>pedra sanitária</t>
  </si>
  <si>
    <t>Saco de lixo 100 litros</t>
  </si>
  <si>
    <t>refil rodo 40 cm</t>
  </si>
  <si>
    <t>Saco de lixo 200 litros</t>
  </si>
  <si>
    <t>SABONETE LÍQUIDO</t>
  </si>
  <si>
    <t>refil rodo 60 cm</t>
  </si>
  <si>
    <t>Saco de lixo 40 litros</t>
  </si>
  <si>
    <t>SACO DE LIXO 100 LTS</t>
  </si>
  <si>
    <t>rodo 60 cm</t>
  </si>
  <si>
    <t>Saponáceo cremoso neutro</t>
  </si>
  <si>
    <t>SACO DE LIXO 200 LTS</t>
  </si>
  <si>
    <t>sabão de barra 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</si>
</sst>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scheme val="minor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CE5C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/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0" fontId="15" fillId="3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1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0" fontId="17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0" fontId="1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 vertical="center" wrapText="1"/>
    </xf>
    <xf numFmtId="1" fontId="5" fillId="5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11" fillId="5" borderId="0" xfId="0" applyFont="1" applyFill="1"/>
    <xf numFmtId="0" fontId="12" fillId="5" borderId="0" xfId="0" applyFont="1" applyFill="1" applyAlignment="1">
      <alignment horizontal="center" vertical="center"/>
    </xf>
    <xf numFmtId="1" fontId="13" fillId="5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1" fontId="4" fillId="5" borderId="0" xfId="0" applyNumberFormat="1" applyFont="1" applyFill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0" fontId="1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0" fontId="15" fillId="6" borderId="1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0" fontId="15" fillId="6" borderId="5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0" fontId="15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center"/>
    </xf>
    <xf numFmtId="10" fontId="17" fillId="8" borderId="7" xfId="0" applyNumberFormat="1" applyFont="1" applyFill="1" applyBorder="1" applyAlignment="1">
      <alignment vertical="center"/>
    </xf>
    <xf numFmtId="0" fontId="4" fillId="8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/>
    </xf>
    <xf numFmtId="10" fontId="15" fillId="8" borderId="1" xfId="0" applyNumberFormat="1" applyFont="1" applyFill="1" applyBorder="1" applyAlignment="1">
      <alignment vertical="center"/>
    </xf>
    <xf numFmtId="0" fontId="13" fillId="8" borderId="3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5CD"/>
      <color rgb="FFB4A7D6"/>
      <color rgb="FFD9EAD3"/>
      <color rgb="FFA4C2F4"/>
      <color rgb="FFEA9999"/>
      <color rgb="FFBD13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4" Type="http://schemas.openxmlformats.org/officeDocument/2006/relationships/theme" Target="theme/theme1.xml"/><Relationship Id="rId23" Type="http://customschemas.google.com/relationships/workbookmetadata" Target="metadata"/><Relationship Id="rId28" Type="http://schemas.openxmlformats.org/officeDocument/2006/relationships/customXml" Target="../customXml/item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outlinePr summaryBelow="0" summaryRight="0"/>
    <pageSetUpPr fitToPage="1"/>
  </sheetPr>
  <dimension ref="A1:AJ13"/>
  <sheetViews>
    <sheetView tabSelected="1" workbookViewId="0">
      <selection activeCell="AK2" sqref="AK2"/>
    </sheetView>
  </sheetViews>
  <sheetFormatPr defaultColWidth="14.42578125" defaultRowHeight="15" customHeight="1"/>
  <cols>
    <col min="1" max="1" width="27.28515625" bestFit="1" customWidth="1"/>
    <col min="2" max="2" width="6.140625" customWidth="1"/>
    <col min="3" max="3" width="27.28515625" bestFit="1" customWidth="1"/>
    <col min="4" max="4" width="7" customWidth="1"/>
    <col min="5" max="5" width="27.28515625" bestFit="1" customWidth="1"/>
    <col min="6" max="6" width="7.85546875" bestFit="1" customWidth="1"/>
    <col min="7" max="7" width="27.28515625" bestFit="1" customWidth="1"/>
    <col min="8" max="8" width="6" customWidth="1"/>
    <col min="9" max="9" width="22.42578125" customWidth="1"/>
    <col min="10" max="10" width="6.85546875" customWidth="1"/>
    <col min="11" max="11" width="21.5703125" bestFit="1" customWidth="1"/>
    <col min="12" max="12" width="7" customWidth="1"/>
    <col min="13" max="13" width="22.140625" customWidth="1"/>
    <col min="14" max="14" width="5.85546875" customWidth="1"/>
    <col min="15" max="15" width="21.5703125" bestFit="1" customWidth="1"/>
    <col min="16" max="16" width="6" customWidth="1"/>
    <col min="17" max="17" width="21.5703125" bestFit="1" customWidth="1"/>
    <col min="18" max="18" width="6.28515625" customWidth="1"/>
    <col min="19" max="19" width="21.5703125" bestFit="1" customWidth="1"/>
    <col min="20" max="20" width="5.7109375" customWidth="1"/>
    <col min="21" max="21" width="21.5703125" bestFit="1" customWidth="1"/>
    <col min="22" max="22" width="6" customWidth="1"/>
    <col min="23" max="23" width="21.5703125" bestFit="1" customWidth="1"/>
    <col min="24" max="24" width="5.85546875" customWidth="1"/>
    <col min="25" max="25" width="21.5703125" bestFit="1" customWidth="1"/>
    <col min="26" max="26" width="5.7109375" customWidth="1"/>
    <col min="27" max="27" width="21.5703125" bestFit="1" customWidth="1"/>
    <col min="28" max="28" width="5" bestFit="1" customWidth="1"/>
    <col min="29" max="29" width="21.5703125" bestFit="1" customWidth="1"/>
    <col min="30" max="30" width="5.85546875" customWidth="1"/>
    <col min="31" max="31" width="21.5703125" bestFit="1" customWidth="1"/>
    <col min="32" max="32" width="5.5703125" customWidth="1"/>
    <col min="33" max="33" width="21.5703125" bestFit="1" customWidth="1"/>
    <col min="34" max="34" width="5.7109375" customWidth="1"/>
    <col min="35" max="35" width="21.5703125" bestFit="1" customWidth="1"/>
    <col min="36" max="36" width="5.85546875" customWidth="1"/>
  </cols>
  <sheetData>
    <row r="1" spans="1:36" ht="21.75" customHeight="1">
      <c r="A1" s="145" t="s">
        <v>0</v>
      </c>
      <c r="B1" s="146"/>
      <c r="C1" s="146"/>
      <c r="D1" s="146"/>
      <c r="E1" s="146"/>
      <c r="F1" s="147"/>
      <c r="G1" s="149" t="s">
        <v>1</v>
      </c>
      <c r="H1" s="150"/>
      <c r="I1" s="150"/>
      <c r="J1" s="150"/>
      <c r="K1" s="150"/>
      <c r="L1" s="150"/>
      <c r="M1" s="150"/>
      <c r="N1" s="151"/>
      <c r="O1" s="109" t="s">
        <v>2</v>
      </c>
      <c r="P1" s="110"/>
      <c r="Q1" s="110"/>
      <c r="R1" s="110"/>
      <c r="S1" s="110"/>
      <c r="T1" s="110"/>
      <c r="U1" s="110"/>
      <c r="V1" s="111"/>
      <c r="W1" s="126" t="s">
        <v>3</v>
      </c>
      <c r="X1" s="127"/>
      <c r="Y1" s="127"/>
      <c r="Z1" s="127"/>
      <c r="AA1" s="127"/>
      <c r="AB1" s="127"/>
      <c r="AC1" s="127"/>
      <c r="AD1" s="128"/>
      <c r="AE1" s="106" t="s">
        <v>4</v>
      </c>
      <c r="AF1" s="107"/>
      <c r="AG1" s="107"/>
      <c r="AH1" s="107"/>
      <c r="AI1" s="107"/>
      <c r="AJ1" s="108"/>
    </row>
    <row r="2" spans="1:36" ht="30" customHeight="1">
      <c r="A2" s="129" t="s">
        <v>5</v>
      </c>
      <c r="B2" s="130"/>
      <c r="C2" s="129" t="s">
        <v>6</v>
      </c>
      <c r="D2" s="130"/>
      <c r="E2" s="129" t="s">
        <v>7</v>
      </c>
      <c r="F2" s="130"/>
      <c r="G2" s="158" t="s">
        <v>8</v>
      </c>
      <c r="H2" s="159"/>
      <c r="I2" s="162" t="s">
        <v>9</v>
      </c>
      <c r="J2" s="163"/>
      <c r="K2" s="156" t="s">
        <v>10</v>
      </c>
      <c r="L2" s="157"/>
      <c r="M2" s="156" t="s">
        <v>11</v>
      </c>
      <c r="N2" s="157"/>
      <c r="O2" s="135" t="s">
        <v>12</v>
      </c>
      <c r="P2" s="136"/>
      <c r="Q2" s="116" t="s">
        <v>13</v>
      </c>
      <c r="R2" s="117"/>
      <c r="S2" s="116" t="s">
        <v>14</v>
      </c>
      <c r="T2" s="117"/>
      <c r="U2" s="116" t="s">
        <v>15</v>
      </c>
      <c r="V2" s="117"/>
      <c r="W2" s="124" t="s">
        <v>16</v>
      </c>
      <c r="X2" s="125"/>
      <c r="Y2" s="124" t="s">
        <v>17</v>
      </c>
      <c r="Z2" s="125"/>
      <c r="AA2" s="124" t="s">
        <v>18</v>
      </c>
      <c r="AB2" s="125"/>
      <c r="AC2" s="124" t="s">
        <v>19</v>
      </c>
      <c r="AD2" s="125"/>
      <c r="AE2" s="122" t="s">
        <v>20</v>
      </c>
      <c r="AF2" s="123"/>
      <c r="AG2" s="122" t="s">
        <v>21</v>
      </c>
      <c r="AH2" s="123"/>
      <c r="AI2" s="122" t="s">
        <v>22</v>
      </c>
      <c r="AJ2" s="123"/>
    </row>
    <row r="3" spans="1:36">
      <c r="A3" s="141" t="s">
        <v>23</v>
      </c>
      <c r="B3" s="142"/>
      <c r="C3" s="141" t="s">
        <v>24</v>
      </c>
      <c r="D3" s="142"/>
      <c r="E3" s="141" t="s">
        <v>25</v>
      </c>
      <c r="F3" s="142"/>
      <c r="G3" s="160" t="s">
        <v>26</v>
      </c>
      <c r="H3" s="161"/>
      <c r="I3" s="152" t="s">
        <v>27</v>
      </c>
      <c r="J3" s="153"/>
      <c r="K3" s="152" t="s">
        <v>28</v>
      </c>
      <c r="L3" s="153"/>
      <c r="M3" s="152" t="s">
        <v>29</v>
      </c>
      <c r="N3" s="153"/>
      <c r="O3" s="118" t="s">
        <v>30</v>
      </c>
      <c r="P3" s="119"/>
      <c r="Q3" s="118" t="s">
        <v>31</v>
      </c>
      <c r="R3" s="119"/>
      <c r="S3" s="118" t="s">
        <v>32</v>
      </c>
      <c r="T3" s="119"/>
      <c r="U3" s="118" t="s">
        <v>33</v>
      </c>
      <c r="V3" s="119"/>
      <c r="W3" s="137" t="s">
        <v>34</v>
      </c>
      <c r="X3" s="138"/>
      <c r="Y3" s="131" t="s">
        <v>35</v>
      </c>
      <c r="Z3" s="132"/>
      <c r="AA3" s="131" t="s">
        <v>36</v>
      </c>
      <c r="AB3" s="132"/>
      <c r="AC3" s="131" t="s">
        <v>37</v>
      </c>
      <c r="AD3" s="132"/>
      <c r="AE3" s="112" t="s">
        <v>38</v>
      </c>
      <c r="AF3" s="113"/>
      <c r="AG3" s="112" t="s">
        <v>39</v>
      </c>
      <c r="AH3" s="113"/>
      <c r="AI3" s="112" t="s">
        <v>40</v>
      </c>
      <c r="AJ3" s="113"/>
    </row>
    <row r="4" spans="1:36">
      <c r="A4" s="143" t="s">
        <v>41</v>
      </c>
      <c r="B4" s="144"/>
      <c r="C4" s="143" t="s">
        <v>42</v>
      </c>
      <c r="D4" s="144"/>
      <c r="E4" s="143" t="s">
        <v>43</v>
      </c>
      <c r="F4" s="148"/>
      <c r="G4" s="160" t="s">
        <v>44</v>
      </c>
      <c r="H4" s="161"/>
      <c r="I4" s="154" t="s">
        <v>45</v>
      </c>
      <c r="J4" s="155"/>
      <c r="K4" s="154" t="s">
        <v>46</v>
      </c>
      <c r="L4" s="155"/>
      <c r="M4" s="154" t="s">
        <v>47</v>
      </c>
      <c r="N4" s="155"/>
      <c r="O4" s="120" t="s">
        <v>48</v>
      </c>
      <c r="P4" s="121"/>
      <c r="Q4" s="120" t="s">
        <v>49</v>
      </c>
      <c r="R4" s="121"/>
      <c r="S4" s="120" t="s">
        <v>50</v>
      </c>
      <c r="T4" s="121"/>
      <c r="U4" s="120" t="s">
        <v>48</v>
      </c>
      <c r="V4" s="121"/>
      <c r="W4" s="139" t="s">
        <v>51</v>
      </c>
      <c r="X4" s="140"/>
      <c r="Y4" s="133" t="s">
        <v>44</v>
      </c>
      <c r="Z4" s="134"/>
      <c r="AA4" s="133" t="s">
        <v>49</v>
      </c>
      <c r="AB4" s="134"/>
      <c r="AC4" s="133" t="s">
        <v>44</v>
      </c>
      <c r="AD4" s="134"/>
      <c r="AE4" s="114" t="s">
        <v>48</v>
      </c>
      <c r="AF4" s="115"/>
      <c r="AG4" s="114" t="s">
        <v>42</v>
      </c>
      <c r="AH4" s="115"/>
      <c r="AI4" s="114" t="s">
        <v>42</v>
      </c>
      <c r="AJ4" s="115"/>
    </row>
    <row r="5" spans="1:36" ht="15" customHeight="1">
      <c r="A5" s="88" t="s">
        <v>52</v>
      </c>
      <c r="B5" s="89" t="s">
        <v>53</v>
      </c>
      <c r="C5" s="88" t="s">
        <v>52</v>
      </c>
      <c r="D5" s="89" t="s">
        <v>53</v>
      </c>
      <c r="E5" s="90" t="s">
        <v>52</v>
      </c>
      <c r="F5" s="89" t="s">
        <v>53</v>
      </c>
      <c r="G5" s="38" t="s">
        <v>52</v>
      </c>
      <c r="H5" s="15" t="s">
        <v>53</v>
      </c>
      <c r="I5" s="16" t="s">
        <v>52</v>
      </c>
      <c r="J5" s="18" t="s">
        <v>53</v>
      </c>
      <c r="K5" s="16" t="s">
        <v>52</v>
      </c>
      <c r="L5" s="18" t="s">
        <v>53</v>
      </c>
      <c r="M5" s="16" t="s">
        <v>52</v>
      </c>
      <c r="N5" s="18" t="s">
        <v>53</v>
      </c>
      <c r="O5" s="30" t="s">
        <v>52</v>
      </c>
      <c r="P5" s="32" t="s">
        <v>53</v>
      </c>
      <c r="Q5" s="30" t="s">
        <v>52</v>
      </c>
      <c r="R5" s="32" t="s">
        <v>53</v>
      </c>
      <c r="S5" s="30" t="s">
        <v>52</v>
      </c>
      <c r="T5" s="32" t="s">
        <v>53</v>
      </c>
      <c r="U5" s="30" t="s">
        <v>52</v>
      </c>
      <c r="V5" s="32" t="s">
        <v>53</v>
      </c>
      <c r="W5" s="54" t="s">
        <v>52</v>
      </c>
      <c r="X5" s="56" t="s">
        <v>53</v>
      </c>
      <c r="Y5" s="54" t="s">
        <v>52</v>
      </c>
      <c r="Z5" s="56" t="s">
        <v>53</v>
      </c>
      <c r="AA5" s="54" t="s">
        <v>52</v>
      </c>
      <c r="AB5" s="56" t="s">
        <v>53</v>
      </c>
      <c r="AC5" s="54" t="s">
        <v>52</v>
      </c>
      <c r="AD5" s="56" t="s">
        <v>53</v>
      </c>
      <c r="AE5" s="68" t="s">
        <v>52</v>
      </c>
      <c r="AF5" s="70" t="s">
        <v>53</v>
      </c>
      <c r="AG5" s="68" t="s">
        <v>52</v>
      </c>
      <c r="AH5" s="70" t="s">
        <v>53</v>
      </c>
      <c r="AI5" s="68" t="s">
        <v>52</v>
      </c>
      <c r="AJ5" s="70" t="s">
        <v>53</v>
      </c>
    </row>
    <row r="6" spans="1:36">
      <c r="A6" s="91" t="s">
        <v>54</v>
      </c>
      <c r="B6" s="92">
        <v>0</v>
      </c>
      <c r="C6" s="91" t="s">
        <v>54</v>
      </c>
      <c r="D6" s="92">
        <v>0</v>
      </c>
      <c r="E6" s="93" t="s">
        <v>54</v>
      </c>
      <c r="F6" s="92">
        <v>7</v>
      </c>
      <c r="G6" s="84" t="s">
        <v>54</v>
      </c>
      <c r="H6" s="22">
        <v>7</v>
      </c>
      <c r="I6" s="85" t="s">
        <v>54</v>
      </c>
      <c r="J6" s="86">
        <v>2</v>
      </c>
      <c r="K6" s="85" t="s">
        <v>54</v>
      </c>
      <c r="L6" s="86">
        <v>2</v>
      </c>
      <c r="M6" s="85" t="s">
        <v>54</v>
      </c>
      <c r="N6" s="86">
        <v>4</v>
      </c>
      <c r="O6" s="80" t="s">
        <v>54</v>
      </c>
      <c r="P6" s="81">
        <v>0</v>
      </c>
      <c r="Q6" s="80" t="s">
        <v>54</v>
      </c>
      <c r="R6" s="81">
        <v>0</v>
      </c>
      <c r="S6" s="80" t="s">
        <v>54</v>
      </c>
      <c r="T6" s="81">
        <v>4</v>
      </c>
      <c r="U6" s="80" t="s">
        <v>54</v>
      </c>
      <c r="V6" s="81">
        <v>3</v>
      </c>
      <c r="W6" s="77" t="s">
        <v>54</v>
      </c>
      <c r="X6" s="78">
        <v>2</v>
      </c>
      <c r="Y6" s="77" t="s">
        <v>54</v>
      </c>
      <c r="Z6" s="78">
        <v>2</v>
      </c>
      <c r="AA6" s="77" t="s">
        <v>54</v>
      </c>
      <c r="AB6" s="78">
        <v>4</v>
      </c>
      <c r="AC6" s="77" t="s">
        <v>54</v>
      </c>
      <c r="AD6" s="78">
        <v>0</v>
      </c>
      <c r="AE6" s="75" t="s">
        <v>54</v>
      </c>
      <c r="AF6" s="76">
        <v>0</v>
      </c>
      <c r="AG6" s="75" t="s">
        <v>54</v>
      </c>
      <c r="AH6" s="76">
        <v>2</v>
      </c>
      <c r="AI6" s="75" t="s">
        <v>54</v>
      </c>
      <c r="AJ6" s="76">
        <v>1</v>
      </c>
    </row>
    <row r="7" spans="1:36">
      <c r="A7" s="91" t="s">
        <v>55</v>
      </c>
      <c r="B7" s="92">
        <v>1</v>
      </c>
      <c r="C7" s="91" t="s">
        <v>55</v>
      </c>
      <c r="D7" s="92">
        <v>1</v>
      </c>
      <c r="E7" s="93" t="s">
        <v>55</v>
      </c>
      <c r="F7" s="92">
        <v>2</v>
      </c>
      <c r="G7" s="84" t="s">
        <v>55</v>
      </c>
      <c r="H7" s="22">
        <f>2+1</f>
        <v>3</v>
      </c>
      <c r="I7" s="85" t="s">
        <v>55</v>
      </c>
      <c r="J7" s="86">
        <v>0</v>
      </c>
      <c r="K7" s="85" t="s">
        <v>55</v>
      </c>
      <c r="L7" s="86">
        <v>2</v>
      </c>
      <c r="M7" s="85" t="s">
        <v>55</v>
      </c>
      <c r="N7" s="86">
        <v>1</v>
      </c>
      <c r="O7" s="80" t="s">
        <v>55</v>
      </c>
      <c r="P7" s="81">
        <v>0</v>
      </c>
      <c r="Q7" s="80" t="s">
        <v>55</v>
      </c>
      <c r="R7" s="81">
        <v>0</v>
      </c>
      <c r="S7" s="80" t="s">
        <v>55</v>
      </c>
      <c r="T7" s="81">
        <v>1</v>
      </c>
      <c r="U7" s="80" t="s">
        <v>55</v>
      </c>
      <c r="V7" s="81">
        <v>1</v>
      </c>
      <c r="W7" s="77" t="s">
        <v>55</v>
      </c>
      <c r="X7" s="78">
        <v>0</v>
      </c>
      <c r="Y7" s="77" t="s">
        <v>55</v>
      </c>
      <c r="Z7" s="78">
        <v>2</v>
      </c>
      <c r="AA7" s="77" t="s">
        <v>55</v>
      </c>
      <c r="AB7" s="78">
        <v>1</v>
      </c>
      <c r="AC7" s="77" t="s">
        <v>55</v>
      </c>
      <c r="AD7" s="78">
        <v>0</v>
      </c>
      <c r="AE7" s="75" t="s">
        <v>55</v>
      </c>
      <c r="AF7" s="76">
        <v>0</v>
      </c>
      <c r="AG7" s="75" t="s">
        <v>55</v>
      </c>
      <c r="AH7" s="76">
        <v>0</v>
      </c>
      <c r="AI7" s="75" t="s">
        <v>55</v>
      </c>
      <c r="AJ7" s="76">
        <v>1</v>
      </c>
    </row>
    <row r="8" spans="1:36">
      <c r="A8" s="91" t="s">
        <v>56</v>
      </c>
      <c r="B8" s="92">
        <v>0</v>
      </c>
      <c r="C8" s="91" t="s">
        <v>56</v>
      </c>
      <c r="D8" s="92">
        <v>1</v>
      </c>
      <c r="E8" s="93" t="s">
        <v>56</v>
      </c>
      <c r="F8" s="92">
        <v>1</v>
      </c>
      <c r="G8" s="84" t="s">
        <v>56</v>
      </c>
      <c r="H8" s="22">
        <v>1</v>
      </c>
      <c r="I8" s="85" t="s">
        <v>56</v>
      </c>
      <c r="J8" s="86">
        <v>1</v>
      </c>
      <c r="K8" s="85" t="s">
        <v>56</v>
      </c>
      <c r="L8" s="86">
        <v>1</v>
      </c>
      <c r="M8" s="85" t="s">
        <v>56</v>
      </c>
      <c r="N8" s="86">
        <v>1</v>
      </c>
      <c r="O8" s="80" t="s">
        <v>56</v>
      </c>
      <c r="P8" s="81">
        <v>0</v>
      </c>
      <c r="Q8" s="80" t="s">
        <v>56</v>
      </c>
      <c r="R8" s="81">
        <v>0</v>
      </c>
      <c r="S8" s="80" t="s">
        <v>56</v>
      </c>
      <c r="T8" s="81">
        <v>0</v>
      </c>
      <c r="U8" s="80" t="s">
        <v>56</v>
      </c>
      <c r="V8" s="81">
        <v>0</v>
      </c>
      <c r="W8" s="77" t="s">
        <v>56</v>
      </c>
      <c r="X8" s="78">
        <v>1</v>
      </c>
      <c r="Y8" s="77" t="s">
        <v>56</v>
      </c>
      <c r="Z8" s="78">
        <v>1</v>
      </c>
      <c r="AA8" s="77" t="s">
        <v>56</v>
      </c>
      <c r="AB8" s="78">
        <v>1</v>
      </c>
      <c r="AC8" s="77" t="s">
        <v>56</v>
      </c>
      <c r="AD8" s="78">
        <v>0</v>
      </c>
      <c r="AE8" s="75" t="s">
        <v>56</v>
      </c>
      <c r="AF8" s="76">
        <v>0</v>
      </c>
      <c r="AG8" s="75" t="s">
        <v>56</v>
      </c>
      <c r="AH8" s="76">
        <v>1</v>
      </c>
      <c r="AI8" s="75" t="s">
        <v>56</v>
      </c>
      <c r="AJ8" s="76">
        <v>0</v>
      </c>
    </row>
    <row r="9" spans="1:36">
      <c r="A9" s="91" t="s">
        <v>57</v>
      </c>
      <c r="B9" s="92">
        <v>2</v>
      </c>
      <c r="C9" s="91" t="s">
        <v>57</v>
      </c>
      <c r="D9" s="92">
        <v>0</v>
      </c>
      <c r="E9" s="93" t="s">
        <v>57</v>
      </c>
      <c r="F9" s="92">
        <v>1</v>
      </c>
      <c r="G9" s="84" t="s">
        <v>57</v>
      </c>
      <c r="H9" s="22">
        <v>1</v>
      </c>
      <c r="I9" s="85" t="s">
        <v>57</v>
      </c>
      <c r="J9" s="86">
        <v>1</v>
      </c>
      <c r="K9" s="85" t="s">
        <v>57</v>
      </c>
      <c r="L9" s="86">
        <v>1</v>
      </c>
      <c r="M9" s="85" t="s">
        <v>57</v>
      </c>
      <c r="N9" s="86">
        <v>0</v>
      </c>
      <c r="O9" s="80" t="s">
        <v>57</v>
      </c>
      <c r="P9" s="81">
        <v>0</v>
      </c>
      <c r="Q9" s="80" t="s">
        <v>57</v>
      </c>
      <c r="R9" s="81">
        <v>0</v>
      </c>
      <c r="S9" s="80" t="s">
        <v>57</v>
      </c>
      <c r="T9" s="81">
        <v>0</v>
      </c>
      <c r="U9" s="80" t="s">
        <v>57</v>
      </c>
      <c r="V9" s="81">
        <v>1</v>
      </c>
      <c r="W9" s="77" t="s">
        <v>57</v>
      </c>
      <c r="X9" s="78">
        <v>0</v>
      </c>
      <c r="Y9" s="77" t="s">
        <v>57</v>
      </c>
      <c r="Z9" s="78">
        <v>2</v>
      </c>
      <c r="AA9" s="77" t="s">
        <v>57</v>
      </c>
      <c r="AB9" s="78">
        <v>0</v>
      </c>
      <c r="AC9" s="77" t="s">
        <v>57</v>
      </c>
      <c r="AD9" s="78">
        <v>0</v>
      </c>
      <c r="AE9" s="75" t="s">
        <v>57</v>
      </c>
      <c r="AF9" s="76">
        <v>1</v>
      </c>
      <c r="AG9" s="75" t="s">
        <v>57</v>
      </c>
      <c r="AH9" s="76">
        <v>0</v>
      </c>
      <c r="AI9" s="75" t="s">
        <v>57</v>
      </c>
      <c r="AJ9" s="76">
        <v>1</v>
      </c>
    </row>
    <row r="10" spans="1:36">
      <c r="A10" s="91" t="s">
        <v>58</v>
      </c>
      <c r="B10" s="92">
        <v>0</v>
      </c>
      <c r="C10" s="91" t="s">
        <v>58</v>
      </c>
      <c r="D10" s="92">
        <v>1</v>
      </c>
      <c r="E10" s="93" t="s">
        <v>58</v>
      </c>
      <c r="F10" s="92">
        <v>1</v>
      </c>
      <c r="G10" s="84" t="s">
        <v>58</v>
      </c>
      <c r="H10" s="22">
        <v>1</v>
      </c>
      <c r="I10" s="85" t="s">
        <v>58</v>
      </c>
      <c r="J10" s="86">
        <v>1</v>
      </c>
      <c r="K10" s="85" t="s">
        <v>58</v>
      </c>
      <c r="L10" s="86">
        <v>1</v>
      </c>
      <c r="M10" s="85" t="s">
        <v>58</v>
      </c>
      <c r="N10" s="86">
        <v>0</v>
      </c>
      <c r="O10" s="80" t="s">
        <v>58</v>
      </c>
      <c r="P10" s="81">
        <v>0</v>
      </c>
      <c r="Q10" s="80" t="s">
        <v>58</v>
      </c>
      <c r="R10" s="81">
        <v>0</v>
      </c>
      <c r="S10" s="80" t="s">
        <v>58</v>
      </c>
      <c r="T10" s="81">
        <v>0</v>
      </c>
      <c r="U10" s="80" t="s">
        <v>58</v>
      </c>
      <c r="V10" s="81">
        <v>0</v>
      </c>
      <c r="W10" s="77" t="s">
        <v>58</v>
      </c>
      <c r="X10" s="78">
        <v>0</v>
      </c>
      <c r="Y10" s="77" t="s">
        <v>58</v>
      </c>
      <c r="Z10" s="78">
        <v>0</v>
      </c>
      <c r="AA10" s="77" t="s">
        <v>58</v>
      </c>
      <c r="AB10" s="78">
        <v>0</v>
      </c>
      <c r="AC10" s="77" t="s">
        <v>58</v>
      </c>
      <c r="AD10" s="78">
        <v>0</v>
      </c>
      <c r="AE10" s="75" t="s">
        <v>58</v>
      </c>
      <c r="AF10" s="76">
        <v>1</v>
      </c>
      <c r="AG10" s="75" t="s">
        <v>58</v>
      </c>
      <c r="AH10" s="76">
        <v>0</v>
      </c>
      <c r="AI10" s="75" t="s">
        <v>58</v>
      </c>
      <c r="AJ10" s="76">
        <v>0</v>
      </c>
    </row>
    <row r="11" spans="1:36" ht="15" customHeight="1">
      <c r="A11" s="91" t="s">
        <v>59</v>
      </c>
      <c r="B11" s="92">
        <v>0</v>
      </c>
      <c r="C11" s="91" t="s">
        <v>59</v>
      </c>
      <c r="D11" s="92"/>
      <c r="E11" s="93" t="s">
        <v>59</v>
      </c>
      <c r="F11" s="92">
        <v>1</v>
      </c>
      <c r="G11" s="84" t="s">
        <v>59</v>
      </c>
      <c r="H11" s="22">
        <v>1</v>
      </c>
      <c r="I11" s="85" t="s">
        <v>60</v>
      </c>
      <c r="J11" s="86">
        <v>0</v>
      </c>
      <c r="K11" s="85" t="s">
        <v>60</v>
      </c>
      <c r="L11" s="86">
        <v>1</v>
      </c>
      <c r="M11" s="85" t="s">
        <v>60</v>
      </c>
      <c r="N11" s="86">
        <v>1</v>
      </c>
      <c r="O11" s="80" t="s">
        <v>60</v>
      </c>
      <c r="P11" s="81">
        <v>0</v>
      </c>
      <c r="Q11" s="80" t="s">
        <v>60</v>
      </c>
      <c r="R11" s="81">
        <v>0</v>
      </c>
      <c r="S11" s="80" t="s">
        <v>60</v>
      </c>
      <c r="T11" s="81">
        <v>0</v>
      </c>
      <c r="U11" s="80" t="s">
        <v>60</v>
      </c>
      <c r="V11" s="81">
        <v>1</v>
      </c>
      <c r="W11" s="77" t="s">
        <v>60</v>
      </c>
      <c r="X11" s="78">
        <v>0</v>
      </c>
      <c r="Y11" s="77" t="s">
        <v>60</v>
      </c>
      <c r="Z11" s="78">
        <v>0</v>
      </c>
      <c r="AA11" s="77" t="s">
        <v>60</v>
      </c>
      <c r="AB11" s="78">
        <v>1</v>
      </c>
      <c r="AC11" s="77" t="s">
        <v>60</v>
      </c>
      <c r="AD11" s="78">
        <v>0</v>
      </c>
      <c r="AE11" s="75" t="s">
        <v>60</v>
      </c>
      <c r="AF11" s="76">
        <v>0</v>
      </c>
      <c r="AG11" s="75" t="s">
        <v>60</v>
      </c>
      <c r="AH11" s="76">
        <v>0</v>
      </c>
      <c r="AI11" s="75" t="s">
        <v>60</v>
      </c>
      <c r="AJ11" s="76">
        <v>1</v>
      </c>
    </row>
    <row r="12" spans="1:36" ht="15" customHeight="1" thickBot="1">
      <c r="A12" s="94" t="s">
        <v>61</v>
      </c>
      <c r="B12" s="95">
        <v>2</v>
      </c>
      <c r="C12" s="94" t="s">
        <v>61</v>
      </c>
      <c r="D12" s="95">
        <v>2</v>
      </c>
      <c r="E12" s="93" t="s">
        <v>61</v>
      </c>
      <c r="F12" s="92">
        <v>1</v>
      </c>
      <c r="G12" s="84" t="s">
        <v>61</v>
      </c>
      <c r="H12" s="42">
        <f>1+1</f>
        <v>2</v>
      </c>
      <c r="I12" s="85" t="s">
        <v>61</v>
      </c>
      <c r="J12" s="87">
        <v>1</v>
      </c>
      <c r="K12" s="85" t="s">
        <v>61</v>
      </c>
      <c r="L12" s="87">
        <v>2</v>
      </c>
      <c r="M12" s="85" t="s">
        <v>61</v>
      </c>
      <c r="N12" s="87">
        <v>1</v>
      </c>
      <c r="O12" s="80" t="s">
        <v>61</v>
      </c>
      <c r="P12" s="81">
        <v>0</v>
      </c>
      <c r="Q12" s="80" t="s">
        <v>61</v>
      </c>
      <c r="R12" s="81">
        <v>0</v>
      </c>
      <c r="S12" s="82" t="s">
        <v>61</v>
      </c>
      <c r="T12" s="81">
        <v>1</v>
      </c>
      <c r="U12" s="80" t="s">
        <v>61</v>
      </c>
      <c r="V12" s="83">
        <v>1</v>
      </c>
      <c r="W12" s="77" t="s">
        <v>61</v>
      </c>
      <c r="X12" s="78">
        <v>1</v>
      </c>
      <c r="Y12" s="77" t="s">
        <v>61</v>
      </c>
      <c r="Z12" s="79">
        <v>0</v>
      </c>
      <c r="AA12" s="77" t="s">
        <v>61</v>
      </c>
      <c r="AB12" s="78">
        <v>1</v>
      </c>
      <c r="AC12" s="77" t="s">
        <v>61</v>
      </c>
      <c r="AD12" s="78">
        <v>0</v>
      </c>
      <c r="AE12" s="75" t="s">
        <v>61</v>
      </c>
      <c r="AF12" s="76">
        <v>0</v>
      </c>
      <c r="AG12" s="75" t="s">
        <v>61</v>
      </c>
      <c r="AH12" s="76">
        <v>1</v>
      </c>
      <c r="AI12" s="75" t="s">
        <v>61</v>
      </c>
      <c r="AJ12" s="76">
        <v>0</v>
      </c>
    </row>
    <row r="13" spans="1:36" ht="43.5" thickBot="1">
      <c r="A13" s="4" t="s">
        <v>62</v>
      </c>
      <c r="B13" s="2">
        <f>SUM(B6:B12)</f>
        <v>5</v>
      </c>
      <c r="C13" s="4" t="s">
        <v>63</v>
      </c>
      <c r="D13" s="2">
        <f>SUM(D6:D12)</f>
        <v>5</v>
      </c>
      <c r="F13" s="2">
        <f>SUM(F6:F12)</f>
        <v>14</v>
      </c>
      <c r="G13" s="7"/>
      <c r="H13" s="8">
        <f>SUM(H6:H12)</f>
        <v>16</v>
      </c>
      <c r="J13" s="2">
        <f>SUM(J6:J12)</f>
        <v>6</v>
      </c>
      <c r="L13" s="2">
        <f>SUM(L6:L12)</f>
        <v>10</v>
      </c>
      <c r="N13" s="2">
        <f>SUM(N6:N12)</f>
        <v>8</v>
      </c>
      <c r="O13" s="1"/>
      <c r="P13" s="2">
        <f>SUM(P6:P12)</f>
        <v>0</v>
      </c>
      <c r="R13" s="2">
        <f>SUM(R6:R12)</f>
        <v>0</v>
      </c>
      <c r="S13" s="3" t="s">
        <v>64</v>
      </c>
      <c r="T13" s="2">
        <f>SUM(T6:T12)</f>
        <v>6</v>
      </c>
      <c r="V13" s="2">
        <f>SUM(V6:V12)</f>
        <v>7</v>
      </c>
      <c r="X13" s="2">
        <f>SUM(X6:X12)</f>
        <v>4</v>
      </c>
      <c r="Z13" s="2">
        <f>SUM(Z6:Z12)</f>
        <v>7</v>
      </c>
      <c r="AB13" s="2">
        <f>SUM(AB6:AB12)</f>
        <v>8</v>
      </c>
      <c r="AD13" s="2">
        <f>SUM(AD6:AD12)</f>
        <v>0</v>
      </c>
      <c r="AF13" s="2">
        <f>SUM(AF6:AF12)</f>
        <v>2</v>
      </c>
      <c r="AG13" s="1"/>
      <c r="AH13" s="2">
        <f>SUM(AH6:AH12)</f>
        <v>4</v>
      </c>
      <c r="AJ13" s="2">
        <f>SUM(AJ6:AJ12)</f>
        <v>4</v>
      </c>
    </row>
  </sheetData>
  <sortState xmlns:xlrd2="http://schemas.microsoft.com/office/spreadsheetml/2017/richdata2" ref="AI6:AJ12">
    <sortCondition ref="AI6:AI12"/>
  </sortState>
  <mergeCells count="59">
    <mergeCell ref="A1:F1"/>
    <mergeCell ref="E3:F3"/>
    <mergeCell ref="E4:F4"/>
    <mergeCell ref="G1:N1"/>
    <mergeCell ref="M3:N3"/>
    <mergeCell ref="M4:N4"/>
    <mergeCell ref="K2:L2"/>
    <mergeCell ref="K3:L3"/>
    <mergeCell ref="K4:L4"/>
    <mergeCell ref="G2:H2"/>
    <mergeCell ref="G3:H3"/>
    <mergeCell ref="G4:H4"/>
    <mergeCell ref="I2:J2"/>
    <mergeCell ref="I3:J3"/>
    <mergeCell ref="I4:J4"/>
    <mergeCell ref="M2:N2"/>
    <mergeCell ref="AI2:AJ2"/>
    <mergeCell ref="AI3:AJ3"/>
    <mergeCell ref="AI4:AJ4"/>
    <mergeCell ref="AC2:AD2"/>
    <mergeCell ref="AG2:AH2"/>
    <mergeCell ref="A2:B2"/>
    <mergeCell ref="A3:B3"/>
    <mergeCell ref="A4:B4"/>
    <mergeCell ref="C2:D2"/>
    <mergeCell ref="C3:D3"/>
    <mergeCell ref="C4:D4"/>
    <mergeCell ref="E2:F2"/>
    <mergeCell ref="AC3:AD3"/>
    <mergeCell ref="AC4:AD4"/>
    <mergeCell ref="Y2:Z2"/>
    <mergeCell ref="Y3:Z3"/>
    <mergeCell ref="Y4:Z4"/>
    <mergeCell ref="O2:P2"/>
    <mergeCell ref="O3:P3"/>
    <mergeCell ref="O4:P4"/>
    <mergeCell ref="W3:X3"/>
    <mergeCell ref="W4:X4"/>
    <mergeCell ref="AA2:AB2"/>
    <mergeCell ref="AA3:AB3"/>
    <mergeCell ref="AA4:AB4"/>
    <mergeCell ref="S2:T2"/>
    <mergeCell ref="S3:T3"/>
    <mergeCell ref="AE1:AJ1"/>
    <mergeCell ref="O1:V1"/>
    <mergeCell ref="AG3:AH3"/>
    <mergeCell ref="AG4:AH4"/>
    <mergeCell ref="Q2:R2"/>
    <mergeCell ref="Q3:R3"/>
    <mergeCell ref="Q4:R4"/>
    <mergeCell ref="AE2:AF2"/>
    <mergeCell ref="AE3:AF3"/>
    <mergeCell ref="AE4:AF4"/>
    <mergeCell ref="U2:V2"/>
    <mergeCell ref="U3:V3"/>
    <mergeCell ref="U4:V4"/>
    <mergeCell ref="W2:X2"/>
    <mergeCell ref="W1:AD1"/>
    <mergeCell ref="S4:T4"/>
  </mergeCells>
  <printOptions horizontalCentered="1" gridLines="1"/>
  <pageMargins left="0" right="0" top="1.3385826771653544" bottom="1.3385826771653544" header="0" footer="0"/>
  <pageSetup paperSize="9" scale="2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outlinePr summaryBelow="0" summaryRight="0"/>
    <pageSetUpPr fitToPage="1"/>
  </sheetPr>
  <dimension ref="A1:BA51"/>
  <sheetViews>
    <sheetView topLeftCell="Z16" zoomScale="70" zoomScaleNormal="70" workbookViewId="0">
      <selection activeCell="BB16" sqref="BB16"/>
    </sheetView>
  </sheetViews>
  <sheetFormatPr defaultColWidth="14.42578125" defaultRowHeight="15" customHeight="1"/>
  <cols>
    <col min="1" max="1" width="28.5703125" bestFit="1" customWidth="1"/>
    <col min="2" max="2" width="3.5703125" hidden="1" customWidth="1"/>
    <col min="3" max="3" width="6.7109375" bestFit="1" customWidth="1"/>
    <col min="4" max="4" width="28.5703125" bestFit="1" customWidth="1"/>
    <col min="5" max="5" width="8" hidden="1" customWidth="1"/>
    <col min="6" max="6" width="6.7109375" bestFit="1" customWidth="1"/>
    <col min="7" max="7" width="28.5703125" bestFit="1" customWidth="1"/>
    <col min="8" max="8" width="9.140625" hidden="1" customWidth="1"/>
    <col min="9" max="9" width="6.7109375" bestFit="1" customWidth="1"/>
    <col min="10" max="10" width="28.5703125" bestFit="1" customWidth="1"/>
    <col min="11" max="11" width="6.7109375" bestFit="1" customWidth="1"/>
    <col min="12" max="12" width="28.5703125" bestFit="1" customWidth="1"/>
    <col min="13" max="13" width="8" hidden="1" customWidth="1"/>
    <col min="14" max="14" width="6.7109375" bestFit="1" customWidth="1"/>
    <col min="15" max="15" width="30.7109375" bestFit="1" customWidth="1"/>
    <col min="16" max="16" width="8" hidden="1" customWidth="1"/>
    <col min="17" max="17" width="6.7109375" bestFit="1" customWidth="1"/>
    <col min="18" max="18" width="21" bestFit="1" customWidth="1"/>
    <col min="19" max="19" width="8" hidden="1" customWidth="1"/>
    <col min="20" max="20" width="6.7109375" bestFit="1" customWidth="1"/>
    <col min="21" max="21" width="21" bestFit="1" customWidth="1"/>
    <col min="22" max="22" width="8" hidden="1" customWidth="1"/>
    <col min="23" max="23" width="6.7109375" bestFit="1" customWidth="1"/>
    <col min="24" max="24" width="21" bestFit="1" customWidth="1"/>
    <col min="25" max="25" width="8" hidden="1" customWidth="1"/>
    <col min="26" max="26" width="6.7109375" bestFit="1" customWidth="1"/>
    <col min="27" max="27" width="21" bestFit="1" customWidth="1"/>
    <col min="28" max="28" width="6.85546875" hidden="1" customWidth="1"/>
    <col min="29" max="29" width="6.7109375" bestFit="1" customWidth="1"/>
    <col min="30" max="30" width="21" bestFit="1" customWidth="1"/>
    <col min="31" max="31" width="8" hidden="1" customWidth="1"/>
    <col min="32" max="32" width="6.7109375" bestFit="1" customWidth="1"/>
    <col min="33" max="33" width="21" bestFit="1" customWidth="1"/>
    <col min="34" max="34" width="8" hidden="1" customWidth="1"/>
    <col min="35" max="35" width="6.7109375" bestFit="1" customWidth="1"/>
    <col min="36" max="36" width="21" bestFit="1" customWidth="1"/>
    <col min="37" max="37" width="8" hidden="1" customWidth="1"/>
    <col min="38" max="38" width="6.7109375" bestFit="1" customWidth="1"/>
    <col min="39" max="39" width="21" bestFit="1" customWidth="1"/>
    <col min="40" max="40" width="8" hidden="1" customWidth="1"/>
    <col min="41" max="41" width="6.7109375" bestFit="1" customWidth="1"/>
    <col min="42" max="42" width="21" bestFit="1" customWidth="1"/>
    <col min="43" max="43" width="8" hidden="1" customWidth="1"/>
    <col min="44" max="44" width="6.7109375" bestFit="1" customWidth="1"/>
    <col min="45" max="45" width="21" bestFit="1" customWidth="1"/>
    <col min="46" max="46" width="8" hidden="1" customWidth="1"/>
    <col min="47" max="47" width="6.7109375" bestFit="1" customWidth="1"/>
    <col min="48" max="48" width="21" bestFit="1" customWidth="1"/>
    <col min="49" max="49" width="8" hidden="1" customWidth="1"/>
    <col min="50" max="50" width="6.7109375" bestFit="1" customWidth="1"/>
    <col min="51" max="51" width="21" bestFit="1" customWidth="1"/>
    <col min="52" max="52" width="8" hidden="1" customWidth="1"/>
    <col min="53" max="53" width="6.7109375" bestFit="1" customWidth="1"/>
  </cols>
  <sheetData>
    <row r="1" spans="1:53" ht="21.75" customHeight="1">
      <c r="A1" s="200" t="s">
        <v>65</v>
      </c>
      <c r="B1" s="201"/>
      <c r="C1" s="201"/>
      <c r="D1" s="201"/>
      <c r="E1" s="201"/>
      <c r="F1" s="201"/>
      <c r="G1" s="201"/>
      <c r="H1" s="201"/>
      <c r="I1" s="202"/>
      <c r="J1" s="149" t="s">
        <v>1</v>
      </c>
      <c r="K1" s="150"/>
      <c r="L1" s="150"/>
      <c r="M1" s="150"/>
      <c r="N1" s="150"/>
      <c r="O1" s="150"/>
      <c r="P1" s="150"/>
      <c r="Q1" s="150"/>
      <c r="R1" s="150"/>
      <c r="S1" s="150"/>
      <c r="T1" s="151"/>
      <c r="U1" s="197" t="s">
        <v>66</v>
      </c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9"/>
      <c r="AG1" s="203" t="s">
        <v>3</v>
      </c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5"/>
      <c r="AS1" s="194" t="s">
        <v>4</v>
      </c>
      <c r="AT1" s="195"/>
      <c r="AU1" s="195"/>
      <c r="AV1" s="195"/>
      <c r="AW1" s="195"/>
      <c r="AX1" s="195"/>
      <c r="AY1" s="195"/>
      <c r="AZ1" s="195"/>
      <c r="BA1" s="196"/>
    </row>
    <row r="2" spans="1:53" ht="30" customHeight="1">
      <c r="A2" s="129" t="s">
        <v>5</v>
      </c>
      <c r="B2" s="192"/>
      <c r="C2" s="130"/>
      <c r="D2" s="129" t="s">
        <v>6</v>
      </c>
      <c r="E2" s="192"/>
      <c r="F2" s="130"/>
      <c r="G2" s="129" t="s">
        <v>67</v>
      </c>
      <c r="H2" s="192"/>
      <c r="I2" s="130"/>
      <c r="J2" s="158" t="s">
        <v>8</v>
      </c>
      <c r="K2" s="159"/>
      <c r="L2" s="162" t="s">
        <v>9</v>
      </c>
      <c r="M2" s="193"/>
      <c r="N2" s="163"/>
      <c r="O2" s="156" t="s">
        <v>10</v>
      </c>
      <c r="P2" s="189"/>
      <c r="Q2" s="157"/>
      <c r="R2" s="156" t="s">
        <v>11</v>
      </c>
      <c r="S2" s="189"/>
      <c r="T2" s="157"/>
      <c r="U2" s="116" t="s">
        <v>12</v>
      </c>
      <c r="V2" s="190"/>
      <c r="W2" s="117"/>
      <c r="X2" s="116" t="s">
        <v>13</v>
      </c>
      <c r="Y2" s="190"/>
      <c r="Z2" s="117"/>
      <c r="AA2" s="116" t="s">
        <v>14</v>
      </c>
      <c r="AB2" s="190"/>
      <c r="AC2" s="117"/>
      <c r="AD2" s="116" t="s">
        <v>15</v>
      </c>
      <c r="AE2" s="190"/>
      <c r="AF2" s="190"/>
      <c r="AG2" s="124" t="s">
        <v>16</v>
      </c>
      <c r="AH2" s="191"/>
      <c r="AI2" s="125"/>
      <c r="AJ2" s="124" t="s">
        <v>17</v>
      </c>
      <c r="AK2" s="191"/>
      <c r="AL2" s="125"/>
      <c r="AM2" s="124" t="s">
        <v>18</v>
      </c>
      <c r="AN2" s="191"/>
      <c r="AO2" s="125"/>
      <c r="AP2" s="124" t="s">
        <v>19</v>
      </c>
      <c r="AQ2" s="191"/>
      <c r="AR2" s="125"/>
      <c r="AS2" s="122" t="s">
        <v>20</v>
      </c>
      <c r="AT2" s="188"/>
      <c r="AU2" s="123"/>
      <c r="AV2" s="122" t="s">
        <v>21</v>
      </c>
      <c r="AW2" s="188"/>
      <c r="AX2" s="123"/>
      <c r="AY2" s="122" t="s">
        <v>22</v>
      </c>
      <c r="AZ2" s="188"/>
      <c r="BA2" s="123"/>
    </row>
    <row r="3" spans="1:53">
      <c r="A3" s="173" t="s">
        <v>23</v>
      </c>
      <c r="B3" s="174"/>
      <c r="C3" s="175"/>
      <c r="D3" s="173" t="s">
        <v>24</v>
      </c>
      <c r="E3" s="174"/>
      <c r="F3" s="175"/>
      <c r="G3" s="173" t="s">
        <v>25</v>
      </c>
      <c r="H3" s="174"/>
      <c r="I3" s="175"/>
      <c r="J3" s="158" t="s">
        <v>26</v>
      </c>
      <c r="K3" s="159"/>
      <c r="L3" s="158" t="s">
        <v>27</v>
      </c>
      <c r="M3" s="176"/>
      <c r="N3" s="159"/>
      <c r="O3" s="158" t="s">
        <v>28</v>
      </c>
      <c r="P3" s="176"/>
      <c r="Q3" s="159"/>
      <c r="R3" s="158" t="s">
        <v>29</v>
      </c>
      <c r="S3" s="176"/>
      <c r="T3" s="159"/>
      <c r="U3" s="182" t="s">
        <v>30</v>
      </c>
      <c r="V3" s="183"/>
      <c r="W3" s="184"/>
      <c r="X3" s="182" t="s">
        <v>31</v>
      </c>
      <c r="Y3" s="183"/>
      <c r="Z3" s="184"/>
      <c r="AA3" s="182" t="s">
        <v>32</v>
      </c>
      <c r="AB3" s="183"/>
      <c r="AC3" s="184"/>
      <c r="AD3" s="182" t="s">
        <v>33</v>
      </c>
      <c r="AE3" s="183"/>
      <c r="AF3" s="183"/>
      <c r="AG3" s="185" t="s">
        <v>34</v>
      </c>
      <c r="AH3" s="186"/>
      <c r="AI3" s="187"/>
      <c r="AJ3" s="170" t="s">
        <v>35</v>
      </c>
      <c r="AK3" s="171"/>
      <c r="AL3" s="172"/>
      <c r="AM3" s="170" t="s">
        <v>36</v>
      </c>
      <c r="AN3" s="171"/>
      <c r="AO3" s="172"/>
      <c r="AP3" s="170" t="s">
        <v>37</v>
      </c>
      <c r="AQ3" s="171"/>
      <c r="AR3" s="172"/>
      <c r="AS3" s="179" t="s">
        <v>38</v>
      </c>
      <c r="AT3" s="180"/>
      <c r="AU3" s="181"/>
      <c r="AV3" s="179" t="s">
        <v>39</v>
      </c>
      <c r="AW3" s="180"/>
      <c r="AX3" s="181"/>
      <c r="AY3" s="179" t="s">
        <v>40</v>
      </c>
      <c r="AZ3" s="180"/>
      <c r="BA3" s="181"/>
    </row>
    <row r="4" spans="1:53">
      <c r="A4" s="143" t="s">
        <v>41</v>
      </c>
      <c r="B4" s="177"/>
      <c r="C4" s="144"/>
      <c r="D4" s="143" t="s">
        <v>42</v>
      </c>
      <c r="E4" s="177"/>
      <c r="F4" s="144"/>
      <c r="G4" s="143" t="s">
        <v>43</v>
      </c>
      <c r="H4" s="178"/>
      <c r="I4" s="148"/>
      <c r="J4" s="160" t="s">
        <v>44</v>
      </c>
      <c r="K4" s="161"/>
      <c r="L4" s="154" t="s">
        <v>45</v>
      </c>
      <c r="M4" s="166"/>
      <c r="N4" s="155"/>
      <c r="O4" s="154" t="s">
        <v>46</v>
      </c>
      <c r="P4" s="166"/>
      <c r="Q4" s="155"/>
      <c r="R4" s="154" t="s">
        <v>47</v>
      </c>
      <c r="S4" s="166"/>
      <c r="T4" s="155"/>
      <c r="U4" s="120" t="s">
        <v>48</v>
      </c>
      <c r="V4" s="167"/>
      <c r="W4" s="121"/>
      <c r="X4" s="120" t="s">
        <v>49</v>
      </c>
      <c r="Y4" s="167"/>
      <c r="Z4" s="121"/>
      <c r="AA4" s="120" t="s">
        <v>50</v>
      </c>
      <c r="AB4" s="167"/>
      <c r="AC4" s="121"/>
      <c r="AD4" s="120" t="s">
        <v>48</v>
      </c>
      <c r="AE4" s="167"/>
      <c r="AF4" s="167"/>
      <c r="AG4" s="139" t="s">
        <v>51</v>
      </c>
      <c r="AH4" s="168"/>
      <c r="AI4" s="140"/>
      <c r="AJ4" s="133" t="s">
        <v>44</v>
      </c>
      <c r="AK4" s="169"/>
      <c r="AL4" s="134"/>
      <c r="AM4" s="133" t="s">
        <v>49</v>
      </c>
      <c r="AN4" s="169"/>
      <c r="AO4" s="134"/>
      <c r="AP4" s="133" t="s">
        <v>44</v>
      </c>
      <c r="AQ4" s="169"/>
      <c r="AR4" s="134"/>
      <c r="AS4" s="114" t="s">
        <v>48</v>
      </c>
      <c r="AT4" s="165"/>
      <c r="AU4" s="115"/>
      <c r="AV4" s="114" t="s">
        <v>42</v>
      </c>
      <c r="AW4" s="165"/>
      <c r="AX4" s="115"/>
      <c r="AY4" s="114" t="s">
        <v>42</v>
      </c>
      <c r="AZ4" s="165"/>
      <c r="BA4" s="115"/>
    </row>
    <row r="5" spans="1:53">
      <c r="A5" s="96" t="s">
        <v>52</v>
      </c>
      <c r="B5" s="97"/>
      <c r="C5" s="98" t="s">
        <v>53</v>
      </c>
      <c r="D5" s="99" t="s">
        <v>52</v>
      </c>
      <c r="E5" s="100"/>
      <c r="F5" s="89" t="s">
        <v>53</v>
      </c>
      <c r="G5" s="88" t="s">
        <v>52</v>
      </c>
      <c r="H5" s="97"/>
      <c r="I5" s="98" t="s">
        <v>53</v>
      </c>
      <c r="J5" s="38" t="s">
        <v>52</v>
      </c>
      <c r="K5" s="15" t="s">
        <v>53</v>
      </c>
      <c r="L5" s="13" t="s">
        <v>52</v>
      </c>
      <c r="M5" s="14"/>
      <c r="N5" s="15" t="s">
        <v>53</v>
      </c>
      <c r="O5" s="16" t="s">
        <v>52</v>
      </c>
      <c r="P5" s="17"/>
      <c r="Q5" s="18" t="s">
        <v>53</v>
      </c>
      <c r="R5" s="19" t="s">
        <v>52</v>
      </c>
      <c r="S5" s="20"/>
      <c r="T5" s="18" t="s">
        <v>53</v>
      </c>
      <c r="U5" s="30" t="s">
        <v>52</v>
      </c>
      <c r="V5" s="31"/>
      <c r="W5" s="32" t="s">
        <v>53</v>
      </c>
      <c r="X5" s="30" t="s">
        <v>52</v>
      </c>
      <c r="Y5" s="31"/>
      <c r="Z5" s="32" t="s">
        <v>53</v>
      </c>
      <c r="AA5" s="30" t="s">
        <v>52</v>
      </c>
      <c r="AB5" s="31"/>
      <c r="AC5" s="32" t="s">
        <v>53</v>
      </c>
      <c r="AD5" s="30" t="s">
        <v>52</v>
      </c>
      <c r="AE5" s="31"/>
      <c r="AF5" s="32" t="s">
        <v>53</v>
      </c>
      <c r="AG5" s="54" t="s">
        <v>52</v>
      </c>
      <c r="AH5" s="55"/>
      <c r="AI5" s="56" t="s">
        <v>53</v>
      </c>
      <c r="AJ5" s="54" t="s">
        <v>52</v>
      </c>
      <c r="AK5" s="57"/>
      <c r="AL5" s="56" t="s">
        <v>53</v>
      </c>
      <c r="AM5" s="58" t="s">
        <v>52</v>
      </c>
      <c r="AN5" s="59"/>
      <c r="AO5" s="60" t="s">
        <v>53</v>
      </c>
      <c r="AP5" s="54" t="s">
        <v>52</v>
      </c>
      <c r="AQ5" s="57"/>
      <c r="AR5" s="56" t="s">
        <v>53</v>
      </c>
      <c r="AS5" s="68" t="s">
        <v>52</v>
      </c>
      <c r="AT5" s="69"/>
      <c r="AU5" s="70" t="s">
        <v>53</v>
      </c>
      <c r="AV5" s="68" t="s">
        <v>52</v>
      </c>
      <c r="AW5" s="69"/>
      <c r="AX5" s="70" t="s">
        <v>53</v>
      </c>
      <c r="AY5" s="68" t="s">
        <v>52</v>
      </c>
      <c r="AZ5" s="69"/>
      <c r="BA5" s="70" t="s">
        <v>53</v>
      </c>
    </row>
    <row r="6" spans="1:53">
      <c r="A6" s="101" t="s">
        <v>68</v>
      </c>
      <c r="B6" s="102"/>
      <c r="C6" s="103">
        <v>3</v>
      </c>
      <c r="D6" s="101" t="s">
        <v>68</v>
      </c>
      <c r="E6" s="102"/>
      <c r="F6" s="104">
        <v>1</v>
      </c>
      <c r="G6" s="101" t="s">
        <v>68</v>
      </c>
      <c r="H6" s="102"/>
      <c r="I6" s="103">
        <v>6</v>
      </c>
      <c r="J6" s="21" t="s">
        <v>68</v>
      </c>
      <c r="K6" s="22">
        <v>2</v>
      </c>
      <c r="L6" s="21" t="s">
        <v>68</v>
      </c>
      <c r="M6" s="22"/>
      <c r="N6" s="23">
        <v>1</v>
      </c>
      <c r="O6" s="24" t="s">
        <v>69</v>
      </c>
      <c r="P6" s="22"/>
      <c r="Q6" s="25">
        <v>2</v>
      </c>
      <c r="R6" s="26" t="s">
        <v>70</v>
      </c>
      <c r="S6" s="22"/>
      <c r="T6" s="25">
        <v>3</v>
      </c>
      <c r="U6" s="33" t="s">
        <v>70</v>
      </c>
      <c r="V6" s="34"/>
      <c r="W6" s="35">
        <v>1</v>
      </c>
      <c r="X6" s="33" t="s">
        <v>71</v>
      </c>
      <c r="Y6" s="34"/>
      <c r="Z6" s="35">
        <v>1</v>
      </c>
      <c r="AA6" s="33" t="s">
        <v>72</v>
      </c>
      <c r="AB6" s="34"/>
      <c r="AC6" s="35">
        <v>2</v>
      </c>
      <c r="AD6" s="33" t="s">
        <v>72</v>
      </c>
      <c r="AE6" s="34"/>
      <c r="AF6" s="36">
        <v>1</v>
      </c>
      <c r="AG6" s="61" t="s">
        <v>72</v>
      </c>
      <c r="AH6" s="62"/>
      <c r="AI6" s="63">
        <v>3</v>
      </c>
      <c r="AJ6" s="61" t="s">
        <v>70</v>
      </c>
      <c r="AK6" s="62"/>
      <c r="AL6" s="64">
        <v>2</v>
      </c>
      <c r="AM6" s="65" t="s">
        <v>70</v>
      </c>
      <c r="AN6" s="62"/>
      <c r="AO6" s="66">
        <v>1</v>
      </c>
      <c r="AP6" s="65" t="s">
        <v>70</v>
      </c>
      <c r="AQ6" s="62"/>
      <c r="AR6" s="63">
        <v>2</v>
      </c>
      <c r="AS6" s="71" t="s">
        <v>70</v>
      </c>
      <c r="AT6" s="72"/>
      <c r="AU6" s="73">
        <v>0</v>
      </c>
      <c r="AV6" s="71" t="s">
        <v>70</v>
      </c>
      <c r="AW6" s="72"/>
      <c r="AX6" s="73">
        <v>0</v>
      </c>
      <c r="AY6" s="71" t="s">
        <v>70</v>
      </c>
      <c r="AZ6" s="72"/>
      <c r="BA6" s="73">
        <v>0</v>
      </c>
    </row>
    <row r="7" spans="1:53">
      <c r="A7" s="101" t="s">
        <v>73</v>
      </c>
      <c r="B7" s="102"/>
      <c r="C7" s="103">
        <v>14</v>
      </c>
      <c r="D7" s="101" t="s">
        <v>73</v>
      </c>
      <c r="E7" s="102"/>
      <c r="F7" s="104">
        <v>5</v>
      </c>
      <c r="G7" s="101" t="s">
        <v>73</v>
      </c>
      <c r="H7" s="102"/>
      <c r="I7" s="103">
        <v>32</v>
      </c>
      <c r="J7" s="21" t="s">
        <v>73</v>
      </c>
      <c r="K7" s="22">
        <v>10</v>
      </c>
      <c r="L7" s="21" t="s">
        <v>73</v>
      </c>
      <c r="M7" s="22"/>
      <c r="N7" s="23">
        <v>5</v>
      </c>
      <c r="O7" s="24" t="s">
        <v>74</v>
      </c>
      <c r="P7" s="22"/>
      <c r="Q7" s="25">
        <v>11</v>
      </c>
      <c r="R7" s="26" t="s">
        <v>75</v>
      </c>
      <c r="S7" s="22"/>
      <c r="T7" s="25">
        <v>14</v>
      </c>
      <c r="U7" s="33" t="s">
        <v>75</v>
      </c>
      <c r="V7" s="34"/>
      <c r="W7" s="35">
        <v>4</v>
      </c>
      <c r="X7" s="33" t="s">
        <v>76</v>
      </c>
      <c r="Y7" s="34"/>
      <c r="Z7" s="35">
        <v>7</v>
      </c>
      <c r="AA7" s="33" t="s">
        <v>75</v>
      </c>
      <c r="AB7" s="34"/>
      <c r="AC7" s="35">
        <v>9</v>
      </c>
      <c r="AD7" s="33" t="s">
        <v>75</v>
      </c>
      <c r="AE7" s="34"/>
      <c r="AF7" s="36">
        <v>3</v>
      </c>
      <c r="AG7" s="61" t="s">
        <v>75</v>
      </c>
      <c r="AH7" s="62"/>
      <c r="AI7" s="63">
        <v>16</v>
      </c>
      <c r="AJ7" s="61" t="s">
        <v>75</v>
      </c>
      <c r="AK7" s="62"/>
      <c r="AL7" s="64">
        <v>9</v>
      </c>
      <c r="AM7" s="65" t="s">
        <v>75</v>
      </c>
      <c r="AN7" s="62"/>
      <c r="AO7" s="66">
        <v>4</v>
      </c>
      <c r="AP7" s="65" t="s">
        <v>75</v>
      </c>
      <c r="AQ7" s="62"/>
      <c r="AR7" s="63">
        <v>8</v>
      </c>
      <c r="AS7" s="71" t="s">
        <v>75</v>
      </c>
      <c r="AT7" s="72"/>
      <c r="AU7" s="73">
        <v>2</v>
      </c>
      <c r="AV7" s="71" t="s">
        <v>75</v>
      </c>
      <c r="AW7" s="72"/>
      <c r="AX7" s="73">
        <v>2</v>
      </c>
      <c r="AY7" s="71" t="s">
        <v>76</v>
      </c>
      <c r="AZ7" s="72"/>
      <c r="BA7" s="73">
        <v>2</v>
      </c>
    </row>
    <row r="8" spans="1:53">
      <c r="A8" s="101" t="s">
        <v>77</v>
      </c>
      <c r="B8" s="102"/>
      <c r="C8" s="103">
        <v>6</v>
      </c>
      <c r="D8" s="101" t="s">
        <v>77</v>
      </c>
      <c r="E8" s="102"/>
      <c r="F8" s="104">
        <v>2</v>
      </c>
      <c r="G8" s="101" t="s">
        <v>77</v>
      </c>
      <c r="H8" s="102"/>
      <c r="I8" s="103">
        <v>13</v>
      </c>
      <c r="J8" s="21" t="s">
        <v>77</v>
      </c>
      <c r="K8" s="22">
        <v>4</v>
      </c>
      <c r="L8" s="21" t="s">
        <v>77</v>
      </c>
      <c r="M8" s="22"/>
      <c r="N8" s="23">
        <v>2</v>
      </c>
      <c r="O8" s="24" t="s">
        <v>78</v>
      </c>
      <c r="P8" s="22"/>
      <c r="Q8" s="25">
        <v>5</v>
      </c>
      <c r="R8" s="26" t="s">
        <v>79</v>
      </c>
      <c r="S8" s="22"/>
      <c r="T8" s="25">
        <v>5</v>
      </c>
      <c r="U8" s="33" t="s">
        <v>79</v>
      </c>
      <c r="V8" s="34"/>
      <c r="W8" s="35">
        <v>2</v>
      </c>
      <c r="X8" s="33" t="s">
        <v>79</v>
      </c>
      <c r="Y8" s="34"/>
      <c r="Z8" s="35">
        <v>3</v>
      </c>
      <c r="AA8" s="33" t="s">
        <v>79</v>
      </c>
      <c r="AB8" s="34"/>
      <c r="AC8" s="35">
        <v>4</v>
      </c>
      <c r="AD8" s="33" t="s">
        <v>79</v>
      </c>
      <c r="AE8" s="34"/>
      <c r="AF8" s="36">
        <v>1</v>
      </c>
      <c r="AG8" s="61" t="s">
        <v>79</v>
      </c>
      <c r="AH8" s="62"/>
      <c r="AI8" s="63">
        <v>6</v>
      </c>
      <c r="AJ8" s="61" t="s">
        <v>79</v>
      </c>
      <c r="AK8" s="62"/>
      <c r="AL8" s="64">
        <v>3</v>
      </c>
      <c r="AM8" s="65" t="s">
        <v>79</v>
      </c>
      <c r="AN8" s="62"/>
      <c r="AO8" s="66">
        <v>2</v>
      </c>
      <c r="AP8" s="65" t="s">
        <v>79</v>
      </c>
      <c r="AQ8" s="62"/>
      <c r="AR8" s="63">
        <v>3</v>
      </c>
      <c r="AS8" s="71" t="s">
        <v>79</v>
      </c>
      <c r="AT8" s="72"/>
      <c r="AU8" s="73">
        <v>1</v>
      </c>
      <c r="AV8" s="71" t="s">
        <v>79</v>
      </c>
      <c r="AW8" s="72"/>
      <c r="AX8" s="73">
        <v>1</v>
      </c>
      <c r="AY8" s="71" t="s">
        <v>79</v>
      </c>
      <c r="AZ8" s="72"/>
      <c r="BA8" s="73">
        <v>1</v>
      </c>
    </row>
    <row r="9" spans="1:53">
      <c r="A9" s="101" t="s">
        <v>80</v>
      </c>
      <c r="B9" s="102"/>
      <c r="C9" s="103">
        <v>7</v>
      </c>
      <c r="D9" s="101" t="s">
        <v>80</v>
      </c>
      <c r="E9" s="102"/>
      <c r="F9" s="104">
        <v>3</v>
      </c>
      <c r="G9" s="101" t="s">
        <v>80</v>
      </c>
      <c r="H9" s="102"/>
      <c r="I9" s="103">
        <v>16</v>
      </c>
      <c r="J9" s="21" t="s">
        <v>80</v>
      </c>
      <c r="K9" s="22">
        <v>5</v>
      </c>
      <c r="L9" s="21" t="s">
        <v>80</v>
      </c>
      <c r="M9" s="22"/>
      <c r="N9" s="23">
        <v>3</v>
      </c>
      <c r="O9" s="24" t="s">
        <v>81</v>
      </c>
      <c r="P9" s="22"/>
      <c r="Q9" s="25">
        <v>6</v>
      </c>
      <c r="R9" s="26" t="s">
        <v>82</v>
      </c>
      <c r="S9" s="22"/>
      <c r="T9" s="25">
        <v>7</v>
      </c>
      <c r="U9" s="33" t="s">
        <v>82</v>
      </c>
      <c r="V9" s="34"/>
      <c r="W9" s="35">
        <v>2</v>
      </c>
      <c r="X9" s="33" t="s">
        <v>82</v>
      </c>
      <c r="Y9" s="34"/>
      <c r="Z9" s="35">
        <v>3</v>
      </c>
      <c r="AA9" s="33" t="s">
        <v>82</v>
      </c>
      <c r="AB9" s="34"/>
      <c r="AC9" s="35">
        <v>5</v>
      </c>
      <c r="AD9" s="33" t="s">
        <v>82</v>
      </c>
      <c r="AE9" s="34"/>
      <c r="AF9" s="36">
        <v>1</v>
      </c>
      <c r="AG9" s="61" t="s">
        <v>82</v>
      </c>
      <c r="AH9" s="62"/>
      <c r="AI9" s="63">
        <v>8</v>
      </c>
      <c r="AJ9" s="61" t="s">
        <v>82</v>
      </c>
      <c r="AK9" s="62"/>
      <c r="AL9" s="64">
        <v>4</v>
      </c>
      <c r="AM9" s="65" t="s">
        <v>82</v>
      </c>
      <c r="AN9" s="62"/>
      <c r="AO9" s="66">
        <v>2</v>
      </c>
      <c r="AP9" s="65" t="s">
        <v>82</v>
      </c>
      <c r="AQ9" s="62"/>
      <c r="AR9" s="63">
        <v>4</v>
      </c>
      <c r="AS9" s="71" t="s">
        <v>82</v>
      </c>
      <c r="AT9" s="72"/>
      <c r="AU9" s="73">
        <v>1</v>
      </c>
      <c r="AV9" s="71" t="s">
        <v>82</v>
      </c>
      <c r="AW9" s="72"/>
      <c r="AX9" s="73">
        <v>1</v>
      </c>
      <c r="AY9" s="71" t="s">
        <v>82</v>
      </c>
      <c r="AZ9" s="72"/>
      <c r="BA9" s="73">
        <v>1</v>
      </c>
    </row>
    <row r="10" spans="1:53">
      <c r="A10" s="101" t="s">
        <v>83</v>
      </c>
      <c r="B10" s="102"/>
      <c r="C10" s="103">
        <v>9</v>
      </c>
      <c r="D10" s="101" t="s">
        <v>83</v>
      </c>
      <c r="E10" s="102"/>
      <c r="F10" s="104">
        <v>3</v>
      </c>
      <c r="G10" s="101" t="s">
        <v>83</v>
      </c>
      <c r="H10" s="102"/>
      <c r="I10" s="103">
        <v>19</v>
      </c>
      <c r="J10" s="21" t="s">
        <v>83</v>
      </c>
      <c r="K10" s="22">
        <v>6</v>
      </c>
      <c r="L10" s="21" t="s">
        <v>83</v>
      </c>
      <c r="M10" s="22"/>
      <c r="N10" s="23">
        <v>3</v>
      </c>
      <c r="O10" s="24" t="s">
        <v>84</v>
      </c>
      <c r="P10" s="22"/>
      <c r="Q10" s="25">
        <v>7</v>
      </c>
      <c r="R10" s="26" t="s">
        <v>85</v>
      </c>
      <c r="S10" s="22"/>
      <c r="T10" s="25">
        <v>8</v>
      </c>
      <c r="U10" s="33" t="s">
        <v>85</v>
      </c>
      <c r="V10" s="34"/>
      <c r="W10" s="35">
        <v>2</v>
      </c>
      <c r="X10" s="33" t="s">
        <v>85</v>
      </c>
      <c r="Y10" s="34"/>
      <c r="Z10" s="35">
        <v>4</v>
      </c>
      <c r="AA10" s="33" t="s">
        <v>85</v>
      </c>
      <c r="AB10" s="34"/>
      <c r="AC10" s="35">
        <v>6</v>
      </c>
      <c r="AD10" s="33" t="s">
        <v>85</v>
      </c>
      <c r="AE10" s="34"/>
      <c r="AF10" s="36">
        <v>2</v>
      </c>
      <c r="AG10" s="61" t="s">
        <v>85</v>
      </c>
      <c r="AH10" s="62"/>
      <c r="AI10" s="63">
        <v>9</v>
      </c>
      <c r="AJ10" s="61" t="s">
        <v>85</v>
      </c>
      <c r="AK10" s="62"/>
      <c r="AL10" s="64">
        <v>5</v>
      </c>
      <c r="AM10" s="65" t="s">
        <v>85</v>
      </c>
      <c r="AN10" s="62"/>
      <c r="AO10" s="66">
        <v>2</v>
      </c>
      <c r="AP10" s="65" t="s">
        <v>85</v>
      </c>
      <c r="AQ10" s="62"/>
      <c r="AR10" s="63">
        <v>5</v>
      </c>
      <c r="AS10" s="71" t="s">
        <v>85</v>
      </c>
      <c r="AT10" s="72"/>
      <c r="AU10" s="73">
        <v>1</v>
      </c>
      <c r="AV10" s="71" t="s">
        <v>85</v>
      </c>
      <c r="AW10" s="72"/>
      <c r="AX10" s="73">
        <v>1</v>
      </c>
      <c r="AY10" s="71" t="s">
        <v>85</v>
      </c>
      <c r="AZ10" s="72"/>
      <c r="BA10" s="73">
        <v>1</v>
      </c>
    </row>
    <row r="11" spans="1:53">
      <c r="A11" s="101" t="s">
        <v>86</v>
      </c>
      <c r="B11" s="102"/>
      <c r="C11" s="103">
        <v>3</v>
      </c>
      <c r="D11" s="101" t="s">
        <v>86</v>
      </c>
      <c r="E11" s="102"/>
      <c r="F11" s="104">
        <v>1</v>
      </c>
      <c r="G11" s="101" t="s">
        <v>86</v>
      </c>
      <c r="H11" s="102"/>
      <c r="I11" s="103">
        <v>6</v>
      </c>
      <c r="J11" s="21" t="s">
        <v>86</v>
      </c>
      <c r="K11" s="22">
        <v>2</v>
      </c>
      <c r="L11" s="21" t="s">
        <v>86</v>
      </c>
      <c r="M11" s="22"/>
      <c r="N11" s="23">
        <v>1</v>
      </c>
      <c r="O11" s="24" t="s">
        <v>87</v>
      </c>
      <c r="P11" s="22"/>
      <c r="Q11" s="25">
        <v>2</v>
      </c>
      <c r="R11" s="26" t="s">
        <v>88</v>
      </c>
      <c r="S11" s="22"/>
      <c r="T11" s="25">
        <v>3</v>
      </c>
      <c r="U11" s="33" t="s">
        <v>88</v>
      </c>
      <c r="V11" s="34"/>
      <c r="W11" s="35">
        <v>1</v>
      </c>
      <c r="X11" s="33" t="s">
        <v>88</v>
      </c>
      <c r="Y11" s="34"/>
      <c r="Z11" s="35">
        <v>1</v>
      </c>
      <c r="AA11" s="33" t="s">
        <v>88</v>
      </c>
      <c r="AB11" s="34"/>
      <c r="AC11" s="35">
        <v>2</v>
      </c>
      <c r="AD11" s="33" t="s">
        <v>88</v>
      </c>
      <c r="AE11" s="34"/>
      <c r="AF11" s="36">
        <v>1</v>
      </c>
      <c r="AG11" s="61" t="s">
        <v>88</v>
      </c>
      <c r="AH11" s="62"/>
      <c r="AI11" s="63">
        <v>3</v>
      </c>
      <c r="AJ11" s="61" t="s">
        <v>88</v>
      </c>
      <c r="AK11" s="62"/>
      <c r="AL11" s="64">
        <v>2</v>
      </c>
      <c r="AM11" s="65" t="s">
        <v>88</v>
      </c>
      <c r="AN11" s="62"/>
      <c r="AO11" s="66">
        <v>1</v>
      </c>
      <c r="AP11" s="65" t="s">
        <v>88</v>
      </c>
      <c r="AQ11" s="62"/>
      <c r="AR11" s="63">
        <v>2</v>
      </c>
      <c r="AS11" s="71" t="s">
        <v>88</v>
      </c>
      <c r="AT11" s="72"/>
      <c r="AU11" s="73">
        <v>0</v>
      </c>
      <c r="AV11" s="71" t="s">
        <v>88</v>
      </c>
      <c r="AW11" s="72"/>
      <c r="AX11" s="73">
        <v>0</v>
      </c>
      <c r="AY11" s="71" t="s">
        <v>88</v>
      </c>
      <c r="AZ11" s="72"/>
      <c r="BA11" s="73">
        <v>0</v>
      </c>
    </row>
    <row r="12" spans="1:53" ht="15" customHeight="1">
      <c r="A12" s="101" t="s">
        <v>89</v>
      </c>
      <c r="B12" s="102"/>
      <c r="C12" s="103">
        <v>7</v>
      </c>
      <c r="D12" s="101" t="s">
        <v>89</v>
      </c>
      <c r="E12" s="102"/>
      <c r="F12" s="104">
        <v>3</v>
      </c>
      <c r="G12" s="101" t="s">
        <v>89</v>
      </c>
      <c r="H12" s="102"/>
      <c r="I12" s="103">
        <v>16</v>
      </c>
      <c r="J12" s="21" t="s">
        <v>89</v>
      </c>
      <c r="K12" s="22">
        <v>5</v>
      </c>
      <c r="L12" s="21" t="s">
        <v>89</v>
      </c>
      <c r="M12" s="22"/>
      <c r="N12" s="23">
        <v>3</v>
      </c>
      <c r="O12" s="24" t="s">
        <v>90</v>
      </c>
      <c r="P12" s="22"/>
      <c r="Q12" s="25">
        <v>6</v>
      </c>
      <c r="R12" s="26" t="s">
        <v>91</v>
      </c>
      <c r="S12" s="22"/>
      <c r="T12" s="25">
        <v>7</v>
      </c>
      <c r="U12" s="33" t="s">
        <v>91</v>
      </c>
      <c r="V12" s="34"/>
      <c r="W12" s="35">
        <v>2</v>
      </c>
      <c r="X12" s="33" t="s">
        <v>91</v>
      </c>
      <c r="Y12" s="34"/>
      <c r="Z12" s="35">
        <v>3</v>
      </c>
      <c r="AA12" s="33" t="s">
        <v>91</v>
      </c>
      <c r="AB12" s="34"/>
      <c r="AC12" s="35">
        <v>5</v>
      </c>
      <c r="AD12" s="33" t="s">
        <v>91</v>
      </c>
      <c r="AE12" s="34"/>
      <c r="AF12" s="36">
        <v>1</v>
      </c>
      <c r="AG12" s="61" t="s">
        <v>91</v>
      </c>
      <c r="AH12" s="62"/>
      <c r="AI12" s="63">
        <v>8</v>
      </c>
      <c r="AJ12" s="61" t="s">
        <v>91</v>
      </c>
      <c r="AK12" s="62"/>
      <c r="AL12" s="64">
        <v>4</v>
      </c>
      <c r="AM12" s="65" t="s">
        <v>91</v>
      </c>
      <c r="AN12" s="62"/>
      <c r="AO12" s="66">
        <v>2</v>
      </c>
      <c r="AP12" s="65" t="s">
        <v>91</v>
      </c>
      <c r="AQ12" s="62"/>
      <c r="AR12" s="63">
        <v>4</v>
      </c>
      <c r="AS12" s="71" t="s">
        <v>91</v>
      </c>
      <c r="AT12" s="72"/>
      <c r="AU12" s="73">
        <v>1</v>
      </c>
      <c r="AV12" s="71" t="s">
        <v>91</v>
      </c>
      <c r="AW12" s="72"/>
      <c r="AX12" s="73">
        <v>1</v>
      </c>
      <c r="AY12" s="71" t="s">
        <v>91</v>
      </c>
      <c r="AZ12" s="72"/>
      <c r="BA12" s="73">
        <v>1</v>
      </c>
    </row>
    <row r="13" spans="1:53">
      <c r="A13" s="101" t="s">
        <v>92</v>
      </c>
      <c r="B13" s="102"/>
      <c r="C13" s="103">
        <v>3</v>
      </c>
      <c r="D13" s="101" t="s">
        <v>92</v>
      </c>
      <c r="E13" s="102"/>
      <c r="F13" s="104">
        <v>1</v>
      </c>
      <c r="G13" s="101" t="s">
        <v>92</v>
      </c>
      <c r="H13" s="102"/>
      <c r="I13" s="103">
        <v>6</v>
      </c>
      <c r="J13" s="21" t="s">
        <v>92</v>
      </c>
      <c r="K13" s="22">
        <v>2</v>
      </c>
      <c r="L13" s="21" t="s">
        <v>92</v>
      </c>
      <c r="M13" s="22"/>
      <c r="N13" s="23">
        <v>1</v>
      </c>
      <c r="O13" s="24" t="s">
        <v>93</v>
      </c>
      <c r="P13" s="22"/>
      <c r="Q13" s="25">
        <v>2</v>
      </c>
      <c r="R13" s="26" t="s">
        <v>94</v>
      </c>
      <c r="S13" s="22"/>
      <c r="T13" s="25">
        <v>3</v>
      </c>
      <c r="U13" s="33" t="s">
        <v>94</v>
      </c>
      <c r="V13" s="34"/>
      <c r="W13" s="35">
        <v>1</v>
      </c>
      <c r="X13" s="33" t="s">
        <v>94</v>
      </c>
      <c r="Y13" s="34"/>
      <c r="Z13" s="35">
        <v>1</v>
      </c>
      <c r="AA13" s="33" t="s">
        <v>94</v>
      </c>
      <c r="AB13" s="34"/>
      <c r="AC13" s="35">
        <v>2</v>
      </c>
      <c r="AD13" s="33" t="s">
        <v>94</v>
      </c>
      <c r="AE13" s="34"/>
      <c r="AF13" s="36">
        <v>1</v>
      </c>
      <c r="AG13" s="61" t="s">
        <v>94</v>
      </c>
      <c r="AH13" s="62"/>
      <c r="AI13" s="63">
        <v>3</v>
      </c>
      <c r="AJ13" s="61" t="s">
        <v>94</v>
      </c>
      <c r="AK13" s="62"/>
      <c r="AL13" s="64">
        <v>2</v>
      </c>
      <c r="AM13" s="65" t="s">
        <v>94</v>
      </c>
      <c r="AN13" s="62"/>
      <c r="AO13" s="66">
        <v>1</v>
      </c>
      <c r="AP13" s="65" t="s">
        <v>94</v>
      </c>
      <c r="AQ13" s="62"/>
      <c r="AR13" s="63">
        <v>2</v>
      </c>
      <c r="AS13" s="71" t="s">
        <v>94</v>
      </c>
      <c r="AT13" s="72"/>
      <c r="AU13" s="73">
        <v>0</v>
      </c>
      <c r="AV13" s="71" t="s">
        <v>94</v>
      </c>
      <c r="AW13" s="72"/>
      <c r="AX13" s="73">
        <v>0</v>
      </c>
      <c r="AY13" s="71" t="s">
        <v>94</v>
      </c>
      <c r="AZ13" s="72"/>
      <c r="BA13" s="73">
        <v>0</v>
      </c>
    </row>
    <row r="14" spans="1:53">
      <c r="A14" s="101" t="s">
        <v>95</v>
      </c>
      <c r="B14" s="102"/>
      <c r="C14" s="103">
        <v>4</v>
      </c>
      <c r="D14" s="101" t="s">
        <v>95</v>
      </c>
      <c r="E14" s="102"/>
      <c r="F14" s="104">
        <v>2</v>
      </c>
      <c r="G14" s="101" t="s">
        <v>95</v>
      </c>
      <c r="H14" s="102"/>
      <c r="I14" s="103">
        <v>9</v>
      </c>
      <c r="J14" s="21" t="s">
        <v>95</v>
      </c>
      <c r="K14" s="22">
        <v>3</v>
      </c>
      <c r="L14" s="21" t="s">
        <v>95</v>
      </c>
      <c r="M14" s="22"/>
      <c r="N14" s="23">
        <v>2</v>
      </c>
      <c r="O14" s="24" t="s">
        <v>96</v>
      </c>
      <c r="P14" s="22"/>
      <c r="Q14" s="25">
        <v>3</v>
      </c>
      <c r="R14" s="26" t="s">
        <v>97</v>
      </c>
      <c r="S14" s="22"/>
      <c r="T14" s="25">
        <v>4</v>
      </c>
      <c r="U14" s="33" t="s">
        <v>97</v>
      </c>
      <c r="V14" s="34"/>
      <c r="W14" s="35">
        <v>1</v>
      </c>
      <c r="X14" s="33" t="s">
        <v>97</v>
      </c>
      <c r="Y14" s="34"/>
      <c r="Z14" s="35">
        <v>2</v>
      </c>
      <c r="AA14" s="33" t="s">
        <v>97</v>
      </c>
      <c r="AB14" s="34"/>
      <c r="AC14" s="35">
        <v>3</v>
      </c>
      <c r="AD14" s="33" t="s">
        <v>97</v>
      </c>
      <c r="AE14" s="34"/>
      <c r="AF14" s="36">
        <v>1</v>
      </c>
      <c r="AG14" s="61" t="s">
        <v>97</v>
      </c>
      <c r="AH14" s="62"/>
      <c r="AI14" s="63">
        <v>5</v>
      </c>
      <c r="AJ14" s="61" t="s">
        <v>97</v>
      </c>
      <c r="AK14" s="62"/>
      <c r="AL14" s="64">
        <v>3</v>
      </c>
      <c r="AM14" s="65" t="s">
        <v>97</v>
      </c>
      <c r="AN14" s="62"/>
      <c r="AO14" s="66">
        <v>1</v>
      </c>
      <c r="AP14" s="65" t="s">
        <v>97</v>
      </c>
      <c r="AQ14" s="62"/>
      <c r="AR14" s="63">
        <v>2</v>
      </c>
      <c r="AS14" s="71" t="s">
        <v>97</v>
      </c>
      <c r="AT14" s="72"/>
      <c r="AU14" s="73">
        <v>1</v>
      </c>
      <c r="AV14" s="71" t="s">
        <v>97</v>
      </c>
      <c r="AW14" s="72"/>
      <c r="AX14" s="73">
        <v>1</v>
      </c>
      <c r="AY14" s="71" t="s">
        <v>97</v>
      </c>
      <c r="AZ14" s="72"/>
      <c r="BA14" s="73">
        <v>1</v>
      </c>
    </row>
    <row r="15" spans="1:53">
      <c r="A15" s="101" t="s">
        <v>98</v>
      </c>
      <c r="B15" s="102"/>
      <c r="C15" s="103">
        <v>28</v>
      </c>
      <c r="D15" s="101" t="s">
        <v>98</v>
      </c>
      <c r="E15" s="102"/>
      <c r="F15" s="104">
        <v>11</v>
      </c>
      <c r="G15" s="101" t="s">
        <v>98</v>
      </c>
      <c r="H15" s="102"/>
      <c r="I15" s="103">
        <v>63</v>
      </c>
      <c r="J15" s="21" t="s">
        <v>98</v>
      </c>
      <c r="K15" s="22">
        <v>20</v>
      </c>
      <c r="L15" s="21" t="s">
        <v>98</v>
      </c>
      <c r="M15" s="22"/>
      <c r="N15" s="23">
        <v>10</v>
      </c>
      <c r="O15" s="24" t="s">
        <v>99</v>
      </c>
      <c r="P15" s="22"/>
      <c r="Q15" s="25">
        <v>23</v>
      </c>
      <c r="R15" s="26" t="s">
        <v>100</v>
      </c>
      <c r="S15" s="22"/>
      <c r="T15" s="25">
        <v>27</v>
      </c>
      <c r="U15" s="33" t="s">
        <v>100</v>
      </c>
      <c r="V15" s="34"/>
      <c r="W15" s="35">
        <v>8</v>
      </c>
      <c r="X15" s="33" t="s">
        <v>100</v>
      </c>
      <c r="Y15" s="34"/>
      <c r="Z15" s="35">
        <v>13</v>
      </c>
      <c r="AA15" s="33" t="s">
        <v>100</v>
      </c>
      <c r="AB15" s="34"/>
      <c r="AC15" s="35">
        <v>19</v>
      </c>
      <c r="AD15" s="33" t="s">
        <v>100</v>
      </c>
      <c r="AE15" s="34"/>
      <c r="AF15" s="36">
        <v>6</v>
      </c>
      <c r="AG15" s="61" t="s">
        <v>100</v>
      </c>
      <c r="AH15" s="62"/>
      <c r="AI15" s="63">
        <v>31</v>
      </c>
      <c r="AJ15" s="61" t="s">
        <v>100</v>
      </c>
      <c r="AK15" s="62"/>
      <c r="AL15" s="64">
        <v>17</v>
      </c>
      <c r="AM15" s="65" t="s">
        <v>100</v>
      </c>
      <c r="AN15" s="62"/>
      <c r="AO15" s="66">
        <v>8</v>
      </c>
      <c r="AP15" s="65" t="s">
        <v>100</v>
      </c>
      <c r="AQ15" s="62"/>
      <c r="AR15" s="63">
        <v>15</v>
      </c>
      <c r="AS15" s="71" t="s">
        <v>100</v>
      </c>
      <c r="AT15" s="72"/>
      <c r="AU15" s="73">
        <v>5</v>
      </c>
      <c r="AV15" s="71" t="s">
        <v>100</v>
      </c>
      <c r="AW15" s="72"/>
      <c r="AX15" s="73">
        <v>4</v>
      </c>
      <c r="AY15" s="71" t="s">
        <v>100</v>
      </c>
      <c r="AZ15" s="72"/>
      <c r="BA15" s="73">
        <v>5</v>
      </c>
    </row>
    <row r="16" spans="1:53">
      <c r="A16" s="101" t="s">
        <v>101</v>
      </c>
      <c r="B16" s="102"/>
      <c r="C16" s="103">
        <v>7</v>
      </c>
      <c r="D16" s="101" t="s">
        <v>101</v>
      </c>
      <c r="E16" s="102"/>
      <c r="F16" s="104">
        <v>3</v>
      </c>
      <c r="G16" s="101" t="s">
        <v>101</v>
      </c>
      <c r="H16" s="102"/>
      <c r="I16" s="103">
        <v>16</v>
      </c>
      <c r="J16" s="21" t="s">
        <v>101</v>
      </c>
      <c r="K16" s="22">
        <v>5</v>
      </c>
      <c r="L16" s="21" t="s">
        <v>101</v>
      </c>
      <c r="M16" s="22"/>
      <c r="N16" s="23">
        <v>3</v>
      </c>
      <c r="O16" s="24" t="s">
        <v>102</v>
      </c>
      <c r="P16" s="22"/>
      <c r="Q16" s="25">
        <v>6</v>
      </c>
      <c r="R16" s="26" t="s">
        <v>103</v>
      </c>
      <c r="S16" s="22"/>
      <c r="T16" s="25">
        <v>7</v>
      </c>
      <c r="U16" s="33" t="s">
        <v>103</v>
      </c>
      <c r="V16" s="34"/>
      <c r="W16" s="35">
        <v>2</v>
      </c>
      <c r="X16" s="33" t="s">
        <v>103</v>
      </c>
      <c r="Y16" s="34"/>
      <c r="Z16" s="35">
        <v>3</v>
      </c>
      <c r="AA16" s="33" t="s">
        <v>103</v>
      </c>
      <c r="AB16" s="34"/>
      <c r="AC16" s="35">
        <v>5</v>
      </c>
      <c r="AD16" s="33" t="s">
        <v>103</v>
      </c>
      <c r="AE16" s="34"/>
      <c r="AF16" s="36">
        <v>1</v>
      </c>
      <c r="AG16" s="61" t="s">
        <v>103</v>
      </c>
      <c r="AH16" s="62"/>
      <c r="AI16" s="63">
        <v>8</v>
      </c>
      <c r="AJ16" s="61" t="s">
        <v>103</v>
      </c>
      <c r="AK16" s="62"/>
      <c r="AL16" s="64">
        <v>4</v>
      </c>
      <c r="AM16" s="65" t="s">
        <v>103</v>
      </c>
      <c r="AN16" s="62"/>
      <c r="AO16" s="66">
        <v>2</v>
      </c>
      <c r="AP16" s="65" t="s">
        <v>103</v>
      </c>
      <c r="AQ16" s="62"/>
      <c r="AR16" s="63">
        <v>4</v>
      </c>
      <c r="AS16" s="71" t="s">
        <v>103</v>
      </c>
      <c r="AT16" s="72"/>
      <c r="AU16" s="73">
        <v>1</v>
      </c>
      <c r="AV16" s="71" t="s">
        <v>103</v>
      </c>
      <c r="AW16" s="72"/>
      <c r="AX16" s="73">
        <v>1</v>
      </c>
      <c r="AY16" s="71" t="s">
        <v>103</v>
      </c>
      <c r="AZ16" s="72"/>
      <c r="BA16" s="73">
        <v>1</v>
      </c>
    </row>
    <row r="17" spans="1:53">
      <c r="A17" s="101" t="s">
        <v>104</v>
      </c>
      <c r="B17" s="102"/>
      <c r="C17" s="103">
        <v>7</v>
      </c>
      <c r="D17" s="101" t="s">
        <v>104</v>
      </c>
      <c r="E17" s="102"/>
      <c r="F17" s="104">
        <v>3</v>
      </c>
      <c r="G17" s="101" t="s">
        <v>104</v>
      </c>
      <c r="H17" s="102"/>
      <c r="I17" s="103">
        <v>16</v>
      </c>
      <c r="J17" s="21" t="s">
        <v>104</v>
      </c>
      <c r="K17" s="22">
        <v>5</v>
      </c>
      <c r="L17" s="21" t="s">
        <v>104</v>
      </c>
      <c r="M17" s="22"/>
      <c r="N17" s="23">
        <v>3</v>
      </c>
      <c r="O17" s="24" t="s">
        <v>105</v>
      </c>
      <c r="P17" s="22"/>
      <c r="Q17" s="25">
        <v>6</v>
      </c>
      <c r="R17" s="26" t="s">
        <v>106</v>
      </c>
      <c r="S17" s="22"/>
      <c r="T17" s="25">
        <v>7</v>
      </c>
      <c r="U17" s="33" t="s">
        <v>106</v>
      </c>
      <c r="V17" s="34"/>
      <c r="W17" s="35">
        <v>2</v>
      </c>
      <c r="X17" s="33" t="s">
        <v>106</v>
      </c>
      <c r="Y17" s="34"/>
      <c r="Z17" s="35">
        <v>3</v>
      </c>
      <c r="AA17" s="33" t="s">
        <v>106</v>
      </c>
      <c r="AB17" s="34"/>
      <c r="AC17" s="35">
        <v>5</v>
      </c>
      <c r="AD17" s="33" t="s">
        <v>106</v>
      </c>
      <c r="AE17" s="34"/>
      <c r="AF17" s="36">
        <v>1</v>
      </c>
      <c r="AG17" s="61" t="s">
        <v>106</v>
      </c>
      <c r="AH17" s="62"/>
      <c r="AI17" s="63">
        <v>8</v>
      </c>
      <c r="AJ17" s="61" t="s">
        <v>106</v>
      </c>
      <c r="AK17" s="62"/>
      <c r="AL17" s="64">
        <v>4</v>
      </c>
      <c r="AM17" s="65" t="s">
        <v>106</v>
      </c>
      <c r="AN17" s="62"/>
      <c r="AO17" s="66">
        <v>2</v>
      </c>
      <c r="AP17" s="65" t="s">
        <v>106</v>
      </c>
      <c r="AQ17" s="62"/>
      <c r="AR17" s="63">
        <v>4</v>
      </c>
      <c r="AS17" s="71" t="s">
        <v>106</v>
      </c>
      <c r="AT17" s="72"/>
      <c r="AU17" s="73">
        <v>1</v>
      </c>
      <c r="AV17" s="71" t="s">
        <v>106</v>
      </c>
      <c r="AW17" s="72"/>
      <c r="AX17" s="73">
        <v>1</v>
      </c>
      <c r="AY17" s="71" t="s">
        <v>106</v>
      </c>
      <c r="AZ17" s="72"/>
      <c r="BA17" s="73">
        <v>1</v>
      </c>
    </row>
    <row r="18" spans="1:53">
      <c r="A18" s="101" t="s">
        <v>107</v>
      </c>
      <c r="B18" s="102"/>
      <c r="C18" s="103">
        <v>28</v>
      </c>
      <c r="D18" s="101" t="s">
        <v>107</v>
      </c>
      <c r="E18" s="102"/>
      <c r="F18" s="104">
        <v>11</v>
      </c>
      <c r="G18" s="101" t="s">
        <v>107</v>
      </c>
      <c r="H18" s="102"/>
      <c r="I18" s="103">
        <v>63</v>
      </c>
      <c r="J18" s="21" t="s">
        <v>107</v>
      </c>
      <c r="K18" s="22">
        <v>20</v>
      </c>
      <c r="L18" s="21" t="s">
        <v>107</v>
      </c>
      <c r="M18" s="22"/>
      <c r="N18" s="23">
        <v>10</v>
      </c>
      <c r="O18" s="24" t="s">
        <v>108</v>
      </c>
      <c r="P18" s="22"/>
      <c r="Q18" s="25">
        <v>23</v>
      </c>
      <c r="R18" s="26" t="s">
        <v>109</v>
      </c>
      <c r="S18" s="22"/>
      <c r="T18" s="25">
        <v>27</v>
      </c>
      <c r="U18" s="33" t="s">
        <v>109</v>
      </c>
      <c r="V18" s="34"/>
      <c r="W18" s="35">
        <v>8</v>
      </c>
      <c r="X18" s="33" t="s">
        <v>109</v>
      </c>
      <c r="Y18" s="34"/>
      <c r="Z18" s="35">
        <v>13</v>
      </c>
      <c r="AA18" s="33" t="s">
        <v>109</v>
      </c>
      <c r="AB18" s="34"/>
      <c r="AC18" s="35">
        <v>19</v>
      </c>
      <c r="AD18" s="33" t="s">
        <v>109</v>
      </c>
      <c r="AE18" s="34"/>
      <c r="AF18" s="36">
        <v>6</v>
      </c>
      <c r="AG18" s="61" t="s">
        <v>109</v>
      </c>
      <c r="AH18" s="62"/>
      <c r="AI18" s="63">
        <v>31</v>
      </c>
      <c r="AJ18" s="61" t="s">
        <v>109</v>
      </c>
      <c r="AK18" s="62"/>
      <c r="AL18" s="64">
        <v>17</v>
      </c>
      <c r="AM18" s="61" t="s">
        <v>109</v>
      </c>
      <c r="AN18" s="62"/>
      <c r="AO18" s="66">
        <v>8</v>
      </c>
      <c r="AP18" s="61" t="s">
        <v>109</v>
      </c>
      <c r="AQ18" s="62"/>
      <c r="AR18" s="63">
        <v>15</v>
      </c>
      <c r="AS18" s="74" t="s">
        <v>109</v>
      </c>
      <c r="AT18" s="72"/>
      <c r="AU18" s="73">
        <v>5</v>
      </c>
      <c r="AV18" s="74" t="s">
        <v>109</v>
      </c>
      <c r="AW18" s="72"/>
      <c r="AX18" s="73">
        <v>4</v>
      </c>
      <c r="AY18" s="74" t="s">
        <v>109</v>
      </c>
      <c r="AZ18" s="72"/>
      <c r="BA18" s="73">
        <v>5</v>
      </c>
    </row>
    <row r="19" spans="1:53">
      <c r="A19" s="101" t="s">
        <v>110</v>
      </c>
      <c r="B19" s="102"/>
      <c r="C19" s="103">
        <v>7</v>
      </c>
      <c r="D19" s="101" t="s">
        <v>110</v>
      </c>
      <c r="E19" s="102"/>
      <c r="F19" s="104">
        <v>3</v>
      </c>
      <c r="G19" s="101" t="s">
        <v>110</v>
      </c>
      <c r="H19" s="102"/>
      <c r="I19" s="103">
        <v>16</v>
      </c>
      <c r="J19" s="21" t="s">
        <v>110</v>
      </c>
      <c r="K19" s="22">
        <v>5</v>
      </c>
      <c r="L19" s="21" t="s">
        <v>110</v>
      </c>
      <c r="M19" s="22"/>
      <c r="N19" s="23">
        <v>3</v>
      </c>
      <c r="O19" s="24" t="s">
        <v>111</v>
      </c>
      <c r="P19" s="22"/>
      <c r="Q19" s="25">
        <v>6</v>
      </c>
      <c r="R19" s="26" t="s">
        <v>112</v>
      </c>
      <c r="S19" s="22"/>
      <c r="T19" s="25">
        <v>7</v>
      </c>
      <c r="U19" s="33" t="s">
        <v>112</v>
      </c>
      <c r="V19" s="34"/>
      <c r="W19" s="35">
        <v>2</v>
      </c>
      <c r="X19" s="33" t="s">
        <v>112</v>
      </c>
      <c r="Y19" s="34"/>
      <c r="Z19" s="35">
        <v>3</v>
      </c>
      <c r="AA19" s="33" t="s">
        <v>112</v>
      </c>
      <c r="AB19" s="34"/>
      <c r="AC19" s="35">
        <v>5</v>
      </c>
      <c r="AD19" s="33" t="s">
        <v>112</v>
      </c>
      <c r="AE19" s="34"/>
      <c r="AF19" s="36">
        <v>1</v>
      </c>
      <c r="AG19" s="61" t="s">
        <v>112</v>
      </c>
      <c r="AH19" s="62"/>
      <c r="AI19" s="63">
        <v>8</v>
      </c>
      <c r="AJ19" s="61" t="s">
        <v>112</v>
      </c>
      <c r="AK19" s="62"/>
      <c r="AL19" s="64">
        <v>4</v>
      </c>
      <c r="AM19" s="61" t="s">
        <v>112</v>
      </c>
      <c r="AN19" s="62"/>
      <c r="AO19" s="66">
        <v>2</v>
      </c>
      <c r="AP19" s="61" t="s">
        <v>112</v>
      </c>
      <c r="AQ19" s="62"/>
      <c r="AR19" s="63">
        <v>4</v>
      </c>
      <c r="AS19" s="74" t="s">
        <v>112</v>
      </c>
      <c r="AT19" s="72"/>
      <c r="AU19" s="73">
        <v>1</v>
      </c>
      <c r="AV19" s="74" t="s">
        <v>112</v>
      </c>
      <c r="AW19" s="72"/>
      <c r="AX19" s="73">
        <v>1</v>
      </c>
      <c r="AY19" s="74" t="s">
        <v>112</v>
      </c>
      <c r="AZ19" s="72"/>
      <c r="BA19" s="73">
        <v>1</v>
      </c>
    </row>
    <row r="20" spans="1:53">
      <c r="A20" s="101" t="s">
        <v>113</v>
      </c>
      <c r="B20" s="102"/>
      <c r="C20" s="103">
        <v>3</v>
      </c>
      <c r="D20" s="101" t="s">
        <v>113</v>
      </c>
      <c r="E20" s="102"/>
      <c r="F20" s="104">
        <v>1</v>
      </c>
      <c r="G20" s="101" t="s">
        <v>113</v>
      </c>
      <c r="H20" s="102"/>
      <c r="I20" s="103">
        <v>6</v>
      </c>
      <c r="J20" s="21" t="s">
        <v>113</v>
      </c>
      <c r="K20" s="22">
        <v>2</v>
      </c>
      <c r="L20" s="21" t="s">
        <v>113</v>
      </c>
      <c r="M20" s="22"/>
      <c r="N20" s="23">
        <v>1</v>
      </c>
      <c r="O20" s="24" t="s">
        <v>114</v>
      </c>
      <c r="P20" s="22"/>
      <c r="Q20" s="25">
        <v>2</v>
      </c>
      <c r="R20" s="26" t="s">
        <v>115</v>
      </c>
      <c r="S20" s="22"/>
      <c r="T20" s="25">
        <v>3</v>
      </c>
      <c r="U20" s="33" t="s">
        <v>115</v>
      </c>
      <c r="V20" s="34"/>
      <c r="W20" s="35">
        <v>1</v>
      </c>
      <c r="X20" s="33" t="s">
        <v>115</v>
      </c>
      <c r="Y20" s="34"/>
      <c r="Z20" s="35">
        <v>1</v>
      </c>
      <c r="AA20" s="33" t="s">
        <v>115</v>
      </c>
      <c r="AB20" s="34"/>
      <c r="AC20" s="35">
        <v>2</v>
      </c>
      <c r="AD20" s="33" t="s">
        <v>115</v>
      </c>
      <c r="AE20" s="34"/>
      <c r="AF20" s="36">
        <v>1</v>
      </c>
      <c r="AG20" s="61" t="s">
        <v>115</v>
      </c>
      <c r="AH20" s="62"/>
      <c r="AI20" s="63">
        <v>3</v>
      </c>
      <c r="AJ20" s="61" t="s">
        <v>115</v>
      </c>
      <c r="AK20" s="62"/>
      <c r="AL20" s="64">
        <v>2</v>
      </c>
      <c r="AM20" s="61" t="s">
        <v>115</v>
      </c>
      <c r="AN20" s="62"/>
      <c r="AO20" s="66">
        <v>1</v>
      </c>
      <c r="AP20" s="61" t="s">
        <v>115</v>
      </c>
      <c r="AQ20" s="62"/>
      <c r="AR20" s="63">
        <v>2</v>
      </c>
      <c r="AS20" s="74" t="s">
        <v>115</v>
      </c>
      <c r="AT20" s="72"/>
      <c r="AU20" s="73">
        <v>0</v>
      </c>
      <c r="AV20" s="74" t="s">
        <v>115</v>
      </c>
      <c r="AW20" s="72"/>
      <c r="AX20" s="73">
        <v>0</v>
      </c>
      <c r="AY20" s="74" t="s">
        <v>115</v>
      </c>
      <c r="AZ20" s="72"/>
      <c r="BA20" s="73">
        <v>0</v>
      </c>
    </row>
    <row r="21" spans="1:53">
      <c r="A21" s="101" t="s">
        <v>116</v>
      </c>
      <c r="B21" s="102"/>
      <c r="C21" s="103">
        <v>28</v>
      </c>
      <c r="D21" s="101" t="s">
        <v>116</v>
      </c>
      <c r="E21" s="102"/>
      <c r="F21" s="104">
        <v>11</v>
      </c>
      <c r="G21" s="101" t="s">
        <v>116</v>
      </c>
      <c r="H21" s="102"/>
      <c r="I21" s="103">
        <v>63</v>
      </c>
      <c r="J21" s="21" t="s">
        <v>116</v>
      </c>
      <c r="K21" s="22">
        <v>20</v>
      </c>
      <c r="L21" s="21" t="s">
        <v>116</v>
      </c>
      <c r="M21" s="22"/>
      <c r="N21" s="23">
        <v>10</v>
      </c>
      <c r="O21" s="24" t="s">
        <v>117</v>
      </c>
      <c r="P21" s="22"/>
      <c r="Q21" s="25">
        <v>23</v>
      </c>
      <c r="R21" s="26" t="s">
        <v>118</v>
      </c>
      <c r="S21" s="22"/>
      <c r="T21" s="25">
        <v>27</v>
      </c>
      <c r="U21" s="33" t="s">
        <v>118</v>
      </c>
      <c r="V21" s="34"/>
      <c r="W21" s="35">
        <v>8</v>
      </c>
      <c r="X21" s="33" t="s">
        <v>118</v>
      </c>
      <c r="Y21" s="34"/>
      <c r="Z21" s="35">
        <v>13</v>
      </c>
      <c r="AA21" s="33" t="s">
        <v>118</v>
      </c>
      <c r="AB21" s="34"/>
      <c r="AC21" s="35">
        <v>19</v>
      </c>
      <c r="AD21" s="33" t="s">
        <v>118</v>
      </c>
      <c r="AE21" s="34"/>
      <c r="AF21" s="36">
        <v>6</v>
      </c>
      <c r="AG21" s="61" t="s">
        <v>118</v>
      </c>
      <c r="AH21" s="62"/>
      <c r="AI21" s="63">
        <v>31</v>
      </c>
      <c r="AJ21" s="61" t="s">
        <v>118</v>
      </c>
      <c r="AK21" s="62"/>
      <c r="AL21" s="64">
        <v>17</v>
      </c>
      <c r="AM21" s="61" t="s">
        <v>118</v>
      </c>
      <c r="AN21" s="62"/>
      <c r="AO21" s="66">
        <v>8</v>
      </c>
      <c r="AP21" s="61" t="s">
        <v>118</v>
      </c>
      <c r="AQ21" s="62"/>
      <c r="AR21" s="63">
        <v>15</v>
      </c>
      <c r="AS21" s="74" t="s">
        <v>118</v>
      </c>
      <c r="AT21" s="72"/>
      <c r="AU21" s="73">
        <v>5</v>
      </c>
      <c r="AV21" s="74" t="s">
        <v>118</v>
      </c>
      <c r="AW21" s="72"/>
      <c r="AX21" s="73">
        <v>4</v>
      </c>
      <c r="AY21" s="74" t="s">
        <v>118</v>
      </c>
      <c r="AZ21" s="72"/>
      <c r="BA21" s="73">
        <v>5</v>
      </c>
    </row>
    <row r="22" spans="1:53">
      <c r="A22" s="101" t="s">
        <v>119</v>
      </c>
      <c r="B22" s="102"/>
      <c r="C22" s="103">
        <v>28</v>
      </c>
      <c r="D22" s="101" t="s">
        <v>119</v>
      </c>
      <c r="E22" s="102"/>
      <c r="F22" s="104">
        <v>11</v>
      </c>
      <c r="G22" s="101" t="s">
        <v>119</v>
      </c>
      <c r="H22" s="102"/>
      <c r="I22" s="103">
        <v>63</v>
      </c>
      <c r="J22" s="21" t="s">
        <v>119</v>
      </c>
      <c r="K22" s="22">
        <v>20</v>
      </c>
      <c r="L22" s="21" t="s">
        <v>119</v>
      </c>
      <c r="M22" s="22"/>
      <c r="N22" s="23">
        <v>10</v>
      </c>
      <c r="O22" s="24" t="s">
        <v>120</v>
      </c>
      <c r="P22" s="22"/>
      <c r="Q22" s="25">
        <v>23</v>
      </c>
      <c r="R22" s="26" t="s">
        <v>121</v>
      </c>
      <c r="S22" s="22"/>
      <c r="T22" s="25">
        <v>27</v>
      </c>
      <c r="U22" s="33" t="s">
        <v>121</v>
      </c>
      <c r="V22" s="34"/>
      <c r="W22" s="35">
        <v>8</v>
      </c>
      <c r="X22" s="33" t="s">
        <v>121</v>
      </c>
      <c r="Y22" s="34"/>
      <c r="Z22" s="35">
        <v>13</v>
      </c>
      <c r="AA22" s="33" t="s">
        <v>121</v>
      </c>
      <c r="AB22" s="34"/>
      <c r="AC22" s="35">
        <v>19</v>
      </c>
      <c r="AD22" s="33" t="s">
        <v>121</v>
      </c>
      <c r="AE22" s="34"/>
      <c r="AF22" s="36">
        <v>6</v>
      </c>
      <c r="AG22" s="61" t="s">
        <v>121</v>
      </c>
      <c r="AH22" s="62"/>
      <c r="AI22" s="63">
        <v>31</v>
      </c>
      <c r="AJ22" s="61" t="s">
        <v>121</v>
      </c>
      <c r="AK22" s="62"/>
      <c r="AL22" s="64">
        <v>17</v>
      </c>
      <c r="AM22" s="61" t="s">
        <v>121</v>
      </c>
      <c r="AN22" s="62"/>
      <c r="AO22" s="66">
        <v>8</v>
      </c>
      <c r="AP22" s="61" t="s">
        <v>121</v>
      </c>
      <c r="AQ22" s="62"/>
      <c r="AR22" s="63">
        <v>15</v>
      </c>
      <c r="AS22" s="74" t="s">
        <v>121</v>
      </c>
      <c r="AT22" s="72"/>
      <c r="AU22" s="73">
        <v>5</v>
      </c>
      <c r="AV22" s="74" t="s">
        <v>121</v>
      </c>
      <c r="AW22" s="72"/>
      <c r="AX22" s="73">
        <v>4</v>
      </c>
      <c r="AY22" s="74" t="s">
        <v>121</v>
      </c>
      <c r="AZ22" s="72"/>
      <c r="BA22" s="73">
        <v>5</v>
      </c>
    </row>
    <row r="23" spans="1:53" ht="28.5" customHeight="1">
      <c r="A23" s="101" t="s">
        <v>122</v>
      </c>
      <c r="B23" s="102"/>
      <c r="C23" s="103">
        <v>57</v>
      </c>
      <c r="D23" s="101" t="s">
        <v>122</v>
      </c>
      <c r="E23" s="102"/>
      <c r="F23" s="104">
        <v>22</v>
      </c>
      <c r="G23" s="101" t="s">
        <v>122</v>
      </c>
      <c r="H23" s="102"/>
      <c r="I23" s="103">
        <v>126</v>
      </c>
      <c r="J23" s="21" t="s">
        <v>122</v>
      </c>
      <c r="K23" s="22">
        <v>40</v>
      </c>
      <c r="L23" s="21" t="s">
        <v>122</v>
      </c>
      <c r="M23" s="22"/>
      <c r="N23" s="23">
        <v>21</v>
      </c>
      <c r="O23" s="24" t="s">
        <v>123</v>
      </c>
      <c r="P23" s="22"/>
      <c r="Q23" s="25">
        <v>45</v>
      </c>
      <c r="R23" s="26" t="s">
        <v>124</v>
      </c>
      <c r="S23" s="22"/>
      <c r="T23" s="25">
        <v>54</v>
      </c>
      <c r="U23" s="33" t="s">
        <v>124</v>
      </c>
      <c r="V23" s="34"/>
      <c r="W23" s="35">
        <v>15</v>
      </c>
      <c r="X23" s="33" t="s">
        <v>124</v>
      </c>
      <c r="Y23" s="34"/>
      <c r="Z23" s="35">
        <v>27</v>
      </c>
      <c r="AA23" s="33" t="s">
        <v>124</v>
      </c>
      <c r="AB23" s="34"/>
      <c r="AC23" s="35">
        <v>37</v>
      </c>
      <c r="AD23" s="33" t="s">
        <v>124</v>
      </c>
      <c r="AE23" s="34"/>
      <c r="AF23" s="36">
        <v>12</v>
      </c>
      <c r="AG23" s="61" t="s">
        <v>124</v>
      </c>
      <c r="AH23" s="62"/>
      <c r="AI23" s="63">
        <v>62</v>
      </c>
      <c r="AJ23" s="61" t="s">
        <v>124</v>
      </c>
      <c r="AK23" s="62"/>
      <c r="AL23" s="64">
        <v>35</v>
      </c>
      <c r="AM23" s="61" t="s">
        <v>124</v>
      </c>
      <c r="AN23" s="62"/>
      <c r="AO23" s="66">
        <v>16</v>
      </c>
      <c r="AP23" s="61" t="s">
        <v>124</v>
      </c>
      <c r="AQ23" s="62"/>
      <c r="AR23" s="63">
        <v>31</v>
      </c>
      <c r="AS23" s="74" t="s">
        <v>124</v>
      </c>
      <c r="AT23" s="72"/>
      <c r="AU23" s="73">
        <v>9</v>
      </c>
      <c r="AV23" s="74" t="s">
        <v>124</v>
      </c>
      <c r="AW23" s="72"/>
      <c r="AX23" s="73">
        <v>8</v>
      </c>
      <c r="AY23" s="74" t="s">
        <v>124</v>
      </c>
      <c r="AZ23" s="72"/>
      <c r="BA23" s="73">
        <v>9</v>
      </c>
    </row>
    <row r="24" spans="1:53">
      <c r="A24" s="101" t="s">
        <v>125</v>
      </c>
      <c r="B24" s="102"/>
      <c r="C24" s="103">
        <v>397</v>
      </c>
      <c r="D24" s="101" t="s">
        <v>125</v>
      </c>
      <c r="E24" s="102"/>
      <c r="F24" s="104">
        <v>151</v>
      </c>
      <c r="G24" s="101" t="s">
        <v>125</v>
      </c>
      <c r="H24" s="102"/>
      <c r="I24" s="103">
        <v>885</v>
      </c>
      <c r="J24" s="21" t="s">
        <v>125</v>
      </c>
      <c r="K24" s="22">
        <v>280</v>
      </c>
      <c r="L24" s="21" t="s">
        <v>125</v>
      </c>
      <c r="M24" s="22"/>
      <c r="N24" s="23">
        <v>146</v>
      </c>
      <c r="O24" s="24" t="s">
        <v>126</v>
      </c>
      <c r="P24" s="22"/>
      <c r="Q24" s="25">
        <v>317</v>
      </c>
      <c r="R24" s="26" t="s">
        <v>127</v>
      </c>
      <c r="S24" s="22"/>
      <c r="T24" s="25">
        <v>380</v>
      </c>
      <c r="U24" s="33" t="s">
        <v>127</v>
      </c>
      <c r="V24" s="34"/>
      <c r="W24" s="35">
        <v>106</v>
      </c>
      <c r="X24" s="33" t="s">
        <v>127</v>
      </c>
      <c r="Y24" s="34"/>
      <c r="Z24" s="35">
        <v>186</v>
      </c>
      <c r="AA24" s="33" t="s">
        <v>127</v>
      </c>
      <c r="AB24" s="34"/>
      <c r="AC24" s="35">
        <v>261</v>
      </c>
      <c r="AD24" s="33" t="s">
        <v>127</v>
      </c>
      <c r="AE24" s="34"/>
      <c r="AF24" s="36">
        <v>83</v>
      </c>
      <c r="AG24" s="61" t="s">
        <v>127</v>
      </c>
      <c r="AH24" s="62"/>
      <c r="AI24" s="63">
        <v>435</v>
      </c>
      <c r="AJ24" s="61" t="s">
        <v>127</v>
      </c>
      <c r="AK24" s="62"/>
      <c r="AL24" s="64">
        <v>242</v>
      </c>
      <c r="AM24" s="61" t="s">
        <v>127</v>
      </c>
      <c r="AN24" s="62"/>
      <c r="AO24" s="66">
        <v>109</v>
      </c>
      <c r="AP24" s="61" t="s">
        <v>127</v>
      </c>
      <c r="AQ24" s="62"/>
      <c r="AR24" s="63">
        <v>214</v>
      </c>
      <c r="AS24" s="74" t="s">
        <v>127</v>
      </c>
      <c r="AT24" s="72"/>
      <c r="AU24" s="73">
        <v>66</v>
      </c>
      <c r="AV24" s="74" t="s">
        <v>127</v>
      </c>
      <c r="AW24" s="72"/>
      <c r="AX24" s="73">
        <v>59</v>
      </c>
      <c r="AY24" s="74" t="s">
        <v>127</v>
      </c>
      <c r="AZ24" s="72"/>
      <c r="BA24" s="73">
        <v>64</v>
      </c>
    </row>
    <row r="25" spans="1:53">
      <c r="A25" s="101" t="s">
        <v>128</v>
      </c>
      <c r="B25" s="102"/>
      <c r="C25" s="103">
        <v>142</v>
      </c>
      <c r="D25" s="101" t="s">
        <v>128</v>
      </c>
      <c r="E25" s="102"/>
      <c r="F25" s="104">
        <v>54</v>
      </c>
      <c r="G25" s="101" t="s">
        <v>128</v>
      </c>
      <c r="H25" s="102"/>
      <c r="I25" s="103">
        <v>316</v>
      </c>
      <c r="J25" s="21" t="s">
        <v>128</v>
      </c>
      <c r="K25" s="22">
        <v>100</v>
      </c>
      <c r="L25" s="21" t="s">
        <v>128</v>
      </c>
      <c r="M25" s="22"/>
      <c r="N25" s="23">
        <v>52</v>
      </c>
      <c r="O25" s="24" t="s">
        <v>129</v>
      </c>
      <c r="P25" s="22"/>
      <c r="Q25" s="25">
        <v>113</v>
      </c>
      <c r="R25" s="26" t="s">
        <v>130</v>
      </c>
      <c r="S25" s="22"/>
      <c r="T25" s="25">
        <v>136</v>
      </c>
      <c r="U25" s="33" t="s">
        <v>130</v>
      </c>
      <c r="V25" s="34"/>
      <c r="W25" s="35">
        <v>38</v>
      </c>
      <c r="X25" s="33" t="s">
        <v>130</v>
      </c>
      <c r="Y25" s="34"/>
      <c r="Z25" s="35">
        <v>66</v>
      </c>
      <c r="AA25" s="33" t="s">
        <v>130</v>
      </c>
      <c r="AB25" s="34"/>
      <c r="AC25" s="35">
        <v>93</v>
      </c>
      <c r="AD25" s="33" t="s">
        <v>130</v>
      </c>
      <c r="AE25" s="34"/>
      <c r="AF25" s="36">
        <v>30</v>
      </c>
      <c r="AG25" s="61" t="s">
        <v>130</v>
      </c>
      <c r="AH25" s="62"/>
      <c r="AI25" s="63">
        <v>155</v>
      </c>
      <c r="AJ25" s="61" t="s">
        <v>130</v>
      </c>
      <c r="AK25" s="62"/>
      <c r="AL25" s="64">
        <v>86</v>
      </c>
      <c r="AM25" s="61" t="s">
        <v>130</v>
      </c>
      <c r="AN25" s="62"/>
      <c r="AO25" s="66">
        <v>39</v>
      </c>
      <c r="AP25" s="61" t="s">
        <v>130</v>
      </c>
      <c r="AQ25" s="62"/>
      <c r="AR25" s="63">
        <v>76</v>
      </c>
      <c r="AS25" s="74" t="s">
        <v>130</v>
      </c>
      <c r="AT25" s="72"/>
      <c r="AU25" s="73">
        <v>24</v>
      </c>
      <c r="AV25" s="74" t="s">
        <v>130</v>
      </c>
      <c r="AW25" s="72"/>
      <c r="AX25" s="73">
        <v>21</v>
      </c>
      <c r="AY25" s="74" t="s">
        <v>130</v>
      </c>
      <c r="AZ25" s="72"/>
      <c r="BA25" s="73">
        <v>23</v>
      </c>
    </row>
    <row r="26" spans="1:53" ht="28.5" customHeight="1">
      <c r="A26" s="101" t="s">
        <v>131</v>
      </c>
      <c r="B26" s="102"/>
      <c r="C26" s="103">
        <v>7</v>
      </c>
      <c r="D26" s="101" t="s">
        <v>131</v>
      </c>
      <c r="E26" s="102"/>
      <c r="F26" s="104">
        <v>3</v>
      </c>
      <c r="G26" s="101" t="s">
        <v>131</v>
      </c>
      <c r="H26" s="102"/>
      <c r="I26" s="103">
        <v>16</v>
      </c>
      <c r="J26" s="21" t="s">
        <v>131</v>
      </c>
      <c r="K26" s="22">
        <v>5</v>
      </c>
      <c r="L26" s="21" t="s">
        <v>131</v>
      </c>
      <c r="M26" s="22"/>
      <c r="N26" s="23">
        <v>3</v>
      </c>
      <c r="O26" s="24" t="s">
        <v>132</v>
      </c>
      <c r="P26" s="22"/>
      <c r="Q26" s="25">
        <v>6</v>
      </c>
      <c r="R26" s="26" t="s">
        <v>133</v>
      </c>
      <c r="S26" s="22"/>
      <c r="T26" s="25">
        <v>7</v>
      </c>
      <c r="U26" s="33" t="s">
        <v>133</v>
      </c>
      <c r="V26" s="34"/>
      <c r="W26" s="35">
        <v>2</v>
      </c>
      <c r="X26" s="33" t="s">
        <v>133</v>
      </c>
      <c r="Y26" s="34"/>
      <c r="Z26" s="35">
        <v>3</v>
      </c>
      <c r="AA26" s="33" t="s">
        <v>133</v>
      </c>
      <c r="AB26" s="34"/>
      <c r="AC26" s="35">
        <v>5</v>
      </c>
      <c r="AD26" s="33" t="s">
        <v>133</v>
      </c>
      <c r="AE26" s="34"/>
      <c r="AF26" s="36">
        <v>1</v>
      </c>
      <c r="AG26" s="61" t="s">
        <v>133</v>
      </c>
      <c r="AH26" s="62"/>
      <c r="AI26" s="63">
        <v>8</v>
      </c>
      <c r="AJ26" s="61" t="s">
        <v>133</v>
      </c>
      <c r="AK26" s="62"/>
      <c r="AL26" s="64">
        <v>4</v>
      </c>
      <c r="AM26" s="61" t="s">
        <v>133</v>
      </c>
      <c r="AN26" s="62"/>
      <c r="AO26" s="66">
        <v>2</v>
      </c>
      <c r="AP26" s="61" t="s">
        <v>133</v>
      </c>
      <c r="AQ26" s="62"/>
      <c r="AR26" s="63">
        <v>4</v>
      </c>
      <c r="AS26" s="74" t="s">
        <v>133</v>
      </c>
      <c r="AT26" s="72"/>
      <c r="AU26" s="73">
        <v>1</v>
      </c>
      <c r="AV26" s="74" t="s">
        <v>133</v>
      </c>
      <c r="AW26" s="72"/>
      <c r="AX26" s="73">
        <v>1</v>
      </c>
      <c r="AY26" s="74" t="s">
        <v>133</v>
      </c>
      <c r="AZ26" s="72"/>
      <c r="BA26" s="73">
        <v>1</v>
      </c>
    </row>
    <row r="27" spans="1:53">
      <c r="A27" s="101" t="s">
        <v>134</v>
      </c>
      <c r="B27" s="102"/>
      <c r="C27" s="103">
        <v>14</v>
      </c>
      <c r="D27" s="101" t="s">
        <v>134</v>
      </c>
      <c r="E27" s="102"/>
      <c r="F27" s="104">
        <v>5</v>
      </c>
      <c r="G27" s="101" t="s">
        <v>134</v>
      </c>
      <c r="H27" s="102"/>
      <c r="I27" s="103">
        <v>32</v>
      </c>
      <c r="J27" s="21" t="s">
        <v>134</v>
      </c>
      <c r="K27" s="22">
        <v>10</v>
      </c>
      <c r="L27" s="21" t="s">
        <v>134</v>
      </c>
      <c r="M27" s="22"/>
      <c r="N27" s="23">
        <v>5</v>
      </c>
      <c r="O27" s="27" t="s">
        <v>135</v>
      </c>
      <c r="P27" s="22"/>
      <c r="Q27" s="25">
        <v>11</v>
      </c>
      <c r="R27" s="26" t="s">
        <v>136</v>
      </c>
      <c r="S27" s="22"/>
      <c r="T27" s="25">
        <v>14</v>
      </c>
      <c r="U27" s="33" t="s">
        <v>136</v>
      </c>
      <c r="V27" s="34"/>
      <c r="W27" s="35">
        <v>4</v>
      </c>
      <c r="X27" s="33" t="s">
        <v>136</v>
      </c>
      <c r="Y27" s="34"/>
      <c r="Z27" s="35">
        <v>7</v>
      </c>
      <c r="AA27" s="33" t="s">
        <v>136</v>
      </c>
      <c r="AB27" s="34"/>
      <c r="AC27" s="35">
        <v>9</v>
      </c>
      <c r="AD27" s="33" t="s">
        <v>136</v>
      </c>
      <c r="AE27" s="34"/>
      <c r="AF27" s="36">
        <v>3</v>
      </c>
      <c r="AG27" s="61" t="s">
        <v>136</v>
      </c>
      <c r="AH27" s="62"/>
      <c r="AI27" s="63">
        <v>16</v>
      </c>
      <c r="AJ27" s="61" t="s">
        <v>136</v>
      </c>
      <c r="AK27" s="62"/>
      <c r="AL27" s="64">
        <v>9</v>
      </c>
      <c r="AM27" s="61" t="s">
        <v>136</v>
      </c>
      <c r="AN27" s="62"/>
      <c r="AO27" s="66">
        <v>4</v>
      </c>
      <c r="AP27" s="61" t="s">
        <v>136</v>
      </c>
      <c r="AQ27" s="62"/>
      <c r="AR27" s="63">
        <v>8</v>
      </c>
      <c r="AS27" s="74" t="s">
        <v>136</v>
      </c>
      <c r="AT27" s="72"/>
      <c r="AU27" s="73">
        <v>2</v>
      </c>
      <c r="AV27" s="74" t="s">
        <v>136</v>
      </c>
      <c r="AW27" s="72"/>
      <c r="AX27" s="73">
        <v>2</v>
      </c>
      <c r="AY27" s="74" t="s">
        <v>136</v>
      </c>
      <c r="AZ27" s="72"/>
      <c r="BA27" s="73">
        <v>2</v>
      </c>
    </row>
    <row r="28" spans="1:53">
      <c r="A28" s="105" t="s">
        <v>137</v>
      </c>
      <c r="B28" s="102"/>
      <c r="C28" s="103">
        <v>14</v>
      </c>
      <c r="D28" s="105" t="s">
        <v>137</v>
      </c>
      <c r="E28" s="102"/>
      <c r="F28" s="104">
        <v>5</v>
      </c>
      <c r="G28" s="105" t="s">
        <v>137</v>
      </c>
      <c r="H28" s="102"/>
      <c r="I28" s="103">
        <v>32</v>
      </c>
      <c r="J28" s="28" t="s">
        <v>137</v>
      </c>
      <c r="K28" s="22">
        <v>10</v>
      </c>
      <c r="L28" s="28" t="s">
        <v>137</v>
      </c>
      <c r="M28" s="22"/>
      <c r="N28" s="23">
        <v>5</v>
      </c>
      <c r="O28" s="24" t="s">
        <v>138</v>
      </c>
      <c r="P28" s="22"/>
      <c r="Q28" s="25">
        <v>11</v>
      </c>
      <c r="R28" s="26" t="s">
        <v>139</v>
      </c>
      <c r="S28" s="22"/>
      <c r="T28" s="25">
        <v>14</v>
      </c>
      <c r="U28" s="33" t="s">
        <v>139</v>
      </c>
      <c r="V28" s="34"/>
      <c r="W28" s="35">
        <v>4</v>
      </c>
      <c r="X28" s="33" t="s">
        <v>139</v>
      </c>
      <c r="Y28" s="34"/>
      <c r="Z28" s="35">
        <v>7</v>
      </c>
      <c r="AA28" s="33" t="s">
        <v>139</v>
      </c>
      <c r="AB28" s="34"/>
      <c r="AC28" s="35">
        <v>9</v>
      </c>
      <c r="AD28" s="33" t="s">
        <v>139</v>
      </c>
      <c r="AE28" s="34"/>
      <c r="AF28" s="36">
        <v>3</v>
      </c>
      <c r="AG28" s="61" t="s">
        <v>139</v>
      </c>
      <c r="AH28" s="62"/>
      <c r="AI28" s="63">
        <v>16</v>
      </c>
      <c r="AJ28" s="61" t="s">
        <v>139</v>
      </c>
      <c r="AK28" s="62"/>
      <c r="AL28" s="64">
        <v>9</v>
      </c>
      <c r="AM28" s="61" t="s">
        <v>139</v>
      </c>
      <c r="AN28" s="62"/>
      <c r="AO28" s="66">
        <v>4</v>
      </c>
      <c r="AP28" s="61" t="s">
        <v>139</v>
      </c>
      <c r="AQ28" s="62"/>
      <c r="AR28" s="63">
        <v>8</v>
      </c>
      <c r="AS28" s="74" t="s">
        <v>139</v>
      </c>
      <c r="AT28" s="72"/>
      <c r="AU28" s="73">
        <v>2</v>
      </c>
      <c r="AV28" s="74" t="s">
        <v>139</v>
      </c>
      <c r="AW28" s="72"/>
      <c r="AX28" s="73">
        <v>2</v>
      </c>
      <c r="AY28" s="74" t="s">
        <v>139</v>
      </c>
      <c r="AZ28" s="72"/>
      <c r="BA28" s="73">
        <v>2</v>
      </c>
    </row>
    <row r="29" spans="1:53">
      <c r="A29" s="105" t="s">
        <v>140</v>
      </c>
      <c r="B29" s="102"/>
      <c r="C29" s="103">
        <v>14</v>
      </c>
      <c r="D29" s="105" t="s">
        <v>140</v>
      </c>
      <c r="E29" s="102"/>
      <c r="F29" s="104">
        <v>5</v>
      </c>
      <c r="G29" s="105" t="s">
        <v>140</v>
      </c>
      <c r="H29" s="102"/>
      <c r="I29" s="103">
        <v>32</v>
      </c>
      <c r="J29" s="28" t="s">
        <v>140</v>
      </c>
      <c r="K29" s="22">
        <v>10</v>
      </c>
      <c r="L29" s="28" t="s">
        <v>140</v>
      </c>
      <c r="M29" s="22"/>
      <c r="N29" s="23">
        <v>5</v>
      </c>
      <c r="O29" s="24" t="s">
        <v>138</v>
      </c>
      <c r="P29" s="22"/>
      <c r="Q29" s="25">
        <v>11</v>
      </c>
      <c r="R29" s="26" t="s">
        <v>141</v>
      </c>
      <c r="S29" s="22"/>
      <c r="T29" s="25">
        <v>14</v>
      </c>
      <c r="U29" s="33" t="s">
        <v>141</v>
      </c>
      <c r="V29" s="34"/>
      <c r="W29" s="35">
        <v>4</v>
      </c>
      <c r="X29" s="33" t="s">
        <v>141</v>
      </c>
      <c r="Y29" s="34"/>
      <c r="Z29" s="35">
        <v>7</v>
      </c>
      <c r="AA29" s="33" t="s">
        <v>141</v>
      </c>
      <c r="AB29" s="34"/>
      <c r="AC29" s="35">
        <v>9</v>
      </c>
      <c r="AD29" s="33" t="s">
        <v>141</v>
      </c>
      <c r="AE29" s="34"/>
      <c r="AF29" s="36">
        <v>3</v>
      </c>
      <c r="AG29" s="61" t="s">
        <v>141</v>
      </c>
      <c r="AH29" s="62"/>
      <c r="AI29" s="63">
        <v>16</v>
      </c>
      <c r="AJ29" s="61" t="s">
        <v>141</v>
      </c>
      <c r="AK29" s="62"/>
      <c r="AL29" s="64">
        <v>9</v>
      </c>
      <c r="AM29" s="61" t="s">
        <v>141</v>
      </c>
      <c r="AN29" s="62"/>
      <c r="AO29" s="66">
        <v>4</v>
      </c>
      <c r="AP29" s="61" t="s">
        <v>141</v>
      </c>
      <c r="AQ29" s="62"/>
      <c r="AR29" s="63">
        <v>8</v>
      </c>
      <c r="AS29" s="74" t="s">
        <v>141</v>
      </c>
      <c r="AT29" s="72"/>
      <c r="AU29" s="73">
        <v>2</v>
      </c>
      <c r="AV29" s="74" t="s">
        <v>141</v>
      </c>
      <c r="AW29" s="72"/>
      <c r="AX29" s="73">
        <v>2</v>
      </c>
      <c r="AY29" s="74" t="s">
        <v>141</v>
      </c>
      <c r="AZ29" s="72"/>
      <c r="BA29" s="73">
        <v>2</v>
      </c>
    </row>
    <row r="30" spans="1:53">
      <c r="A30" s="105" t="s">
        <v>142</v>
      </c>
      <c r="B30" s="102"/>
      <c r="C30" s="103">
        <v>4</v>
      </c>
      <c r="D30" s="105" t="s">
        <v>142</v>
      </c>
      <c r="E30" s="102"/>
      <c r="F30" s="104">
        <v>2</v>
      </c>
      <c r="G30" s="105" t="s">
        <v>142</v>
      </c>
      <c r="H30" s="102"/>
      <c r="I30" s="103">
        <v>9</v>
      </c>
      <c r="J30" s="28" t="s">
        <v>142</v>
      </c>
      <c r="K30" s="22">
        <v>3</v>
      </c>
      <c r="L30" s="28" t="s">
        <v>142</v>
      </c>
      <c r="M30" s="22"/>
      <c r="N30" s="23">
        <v>2</v>
      </c>
      <c r="O30" s="24" t="s">
        <v>143</v>
      </c>
      <c r="P30" s="22"/>
      <c r="Q30" s="25">
        <v>3</v>
      </c>
      <c r="R30" s="26" t="s">
        <v>144</v>
      </c>
      <c r="S30" s="22"/>
      <c r="T30" s="25">
        <v>4</v>
      </c>
      <c r="U30" s="33" t="s">
        <v>144</v>
      </c>
      <c r="V30" s="34"/>
      <c r="W30" s="35">
        <v>1</v>
      </c>
      <c r="X30" s="33" t="s">
        <v>144</v>
      </c>
      <c r="Y30" s="34"/>
      <c r="Z30" s="35">
        <v>2</v>
      </c>
      <c r="AA30" s="33" t="s">
        <v>144</v>
      </c>
      <c r="AB30" s="34"/>
      <c r="AC30" s="35">
        <v>3</v>
      </c>
      <c r="AD30" s="33" t="s">
        <v>144</v>
      </c>
      <c r="AE30" s="34"/>
      <c r="AF30" s="36">
        <v>1</v>
      </c>
      <c r="AG30" s="61" t="s">
        <v>144</v>
      </c>
      <c r="AH30" s="62"/>
      <c r="AI30" s="63">
        <v>5</v>
      </c>
      <c r="AJ30" s="61" t="s">
        <v>144</v>
      </c>
      <c r="AK30" s="62"/>
      <c r="AL30" s="64">
        <v>3</v>
      </c>
      <c r="AM30" s="61" t="s">
        <v>144</v>
      </c>
      <c r="AN30" s="62"/>
      <c r="AO30" s="66">
        <v>1</v>
      </c>
      <c r="AP30" s="61" t="s">
        <v>144</v>
      </c>
      <c r="AQ30" s="62"/>
      <c r="AR30" s="63">
        <v>2</v>
      </c>
      <c r="AS30" s="74" t="s">
        <v>144</v>
      </c>
      <c r="AT30" s="72"/>
      <c r="AU30" s="73">
        <v>1</v>
      </c>
      <c r="AV30" s="74" t="s">
        <v>144</v>
      </c>
      <c r="AW30" s="72"/>
      <c r="AX30" s="73">
        <v>1</v>
      </c>
      <c r="AY30" s="74" t="s">
        <v>144</v>
      </c>
      <c r="AZ30" s="72"/>
      <c r="BA30" s="73">
        <v>1</v>
      </c>
    </row>
    <row r="31" spans="1:53">
      <c r="A31" s="105" t="s">
        <v>145</v>
      </c>
      <c r="B31" s="102"/>
      <c r="C31" s="103">
        <v>3</v>
      </c>
      <c r="D31" s="105" t="s">
        <v>145</v>
      </c>
      <c r="E31" s="102"/>
      <c r="F31" s="104">
        <v>1</v>
      </c>
      <c r="G31" s="105" t="s">
        <v>145</v>
      </c>
      <c r="H31" s="102"/>
      <c r="I31" s="103">
        <v>6</v>
      </c>
      <c r="J31" s="28" t="s">
        <v>145</v>
      </c>
      <c r="K31" s="22">
        <v>2</v>
      </c>
      <c r="L31" s="28" t="s">
        <v>145</v>
      </c>
      <c r="M31" s="22"/>
      <c r="N31" s="23">
        <v>1</v>
      </c>
      <c r="O31" s="24" t="s">
        <v>146</v>
      </c>
      <c r="P31" s="22"/>
      <c r="Q31" s="25">
        <v>2</v>
      </c>
      <c r="R31" s="26" t="s">
        <v>147</v>
      </c>
      <c r="S31" s="22"/>
      <c r="T31" s="25">
        <v>3</v>
      </c>
      <c r="U31" s="33" t="s">
        <v>147</v>
      </c>
      <c r="V31" s="34"/>
      <c r="W31" s="35">
        <v>1</v>
      </c>
      <c r="X31" s="33" t="s">
        <v>147</v>
      </c>
      <c r="Y31" s="34"/>
      <c r="Z31" s="35">
        <v>1</v>
      </c>
      <c r="AA31" s="33" t="s">
        <v>147</v>
      </c>
      <c r="AB31" s="34"/>
      <c r="AC31" s="35">
        <v>2</v>
      </c>
      <c r="AD31" s="33" t="s">
        <v>147</v>
      </c>
      <c r="AE31" s="34"/>
      <c r="AF31" s="36">
        <v>1</v>
      </c>
      <c r="AG31" s="61" t="s">
        <v>147</v>
      </c>
      <c r="AH31" s="62"/>
      <c r="AI31" s="63">
        <v>3</v>
      </c>
      <c r="AJ31" s="61" t="s">
        <v>147</v>
      </c>
      <c r="AK31" s="62"/>
      <c r="AL31" s="64">
        <v>2</v>
      </c>
      <c r="AM31" s="61" t="s">
        <v>147</v>
      </c>
      <c r="AN31" s="62"/>
      <c r="AO31" s="66">
        <v>1</v>
      </c>
      <c r="AP31" s="61" t="s">
        <v>147</v>
      </c>
      <c r="AQ31" s="62"/>
      <c r="AR31" s="63">
        <v>2</v>
      </c>
      <c r="AS31" s="74" t="s">
        <v>147</v>
      </c>
      <c r="AT31" s="72"/>
      <c r="AU31" s="73">
        <v>0</v>
      </c>
      <c r="AV31" s="74" t="s">
        <v>147</v>
      </c>
      <c r="AW31" s="72"/>
      <c r="AX31" s="73">
        <v>0</v>
      </c>
      <c r="AY31" s="74" t="s">
        <v>147</v>
      </c>
      <c r="AZ31" s="72"/>
      <c r="BA31" s="73">
        <v>0</v>
      </c>
    </row>
    <row r="32" spans="1:53" ht="28.5" customHeight="1">
      <c r="A32" s="105" t="s">
        <v>148</v>
      </c>
      <c r="B32" s="102"/>
      <c r="C32" s="103">
        <v>4</v>
      </c>
      <c r="D32" s="105" t="s">
        <v>148</v>
      </c>
      <c r="E32" s="102"/>
      <c r="F32" s="104">
        <v>2</v>
      </c>
      <c r="G32" s="105" t="s">
        <v>148</v>
      </c>
      <c r="H32" s="102"/>
      <c r="I32" s="103">
        <v>9</v>
      </c>
      <c r="J32" s="28" t="s">
        <v>148</v>
      </c>
      <c r="K32" s="22">
        <v>3</v>
      </c>
      <c r="L32" s="28" t="s">
        <v>148</v>
      </c>
      <c r="M32" s="22"/>
      <c r="N32" s="53">
        <v>2</v>
      </c>
      <c r="O32" s="24" t="s">
        <v>149</v>
      </c>
      <c r="P32" s="22"/>
      <c r="Q32" s="25">
        <v>3</v>
      </c>
      <c r="R32" s="29" t="s">
        <v>150</v>
      </c>
      <c r="S32" s="22"/>
      <c r="T32" s="25">
        <v>4</v>
      </c>
      <c r="U32" s="37" t="s">
        <v>150</v>
      </c>
      <c r="V32" s="34"/>
      <c r="W32" s="35">
        <v>1</v>
      </c>
      <c r="X32" s="37" t="s">
        <v>150</v>
      </c>
      <c r="Y32" s="34"/>
      <c r="Z32" s="35">
        <v>2</v>
      </c>
      <c r="AA32" s="37" t="s">
        <v>150</v>
      </c>
      <c r="AB32" s="34"/>
      <c r="AC32" s="35">
        <v>3</v>
      </c>
      <c r="AD32" s="37" t="s">
        <v>150</v>
      </c>
      <c r="AE32" s="34"/>
      <c r="AF32" s="36">
        <v>1</v>
      </c>
      <c r="AG32" s="65" t="s">
        <v>150</v>
      </c>
      <c r="AH32" s="62"/>
      <c r="AI32" s="63">
        <v>5</v>
      </c>
      <c r="AJ32" s="65" t="s">
        <v>150</v>
      </c>
      <c r="AK32" s="62"/>
      <c r="AL32" s="67">
        <v>3</v>
      </c>
      <c r="AM32" s="65" t="s">
        <v>150</v>
      </c>
      <c r="AN32" s="62"/>
      <c r="AO32" s="66">
        <v>1</v>
      </c>
      <c r="AP32" s="65" t="s">
        <v>150</v>
      </c>
      <c r="AQ32" s="62"/>
      <c r="AR32" s="63">
        <v>2</v>
      </c>
      <c r="AS32" s="71" t="s">
        <v>150</v>
      </c>
      <c r="AT32" s="72"/>
      <c r="AU32" s="73">
        <v>1</v>
      </c>
      <c r="AV32" s="71" t="s">
        <v>150</v>
      </c>
      <c r="AW32" s="72"/>
      <c r="AX32" s="73">
        <v>1</v>
      </c>
      <c r="AY32" s="71" t="s">
        <v>150</v>
      </c>
      <c r="AZ32" s="72"/>
      <c r="BA32" s="73">
        <v>1</v>
      </c>
    </row>
    <row r="33" spans="2:53" s="39" customFormat="1" ht="15.75">
      <c r="B33" s="43"/>
      <c r="C33" s="44"/>
      <c r="E33" s="43"/>
      <c r="F33" s="45"/>
      <c r="G33" s="46"/>
      <c r="H33" s="43"/>
      <c r="I33" s="44"/>
      <c r="J33" s="47"/>
      <c r="K33" s="48"/>
      <c r="M33" s="43"/>
      <c r="N33" s="49"/>
      <c r="O33" s="40"/>
      <c r="P33" s="43"/>
      <c r="Q33" s="50"/>
      <c r="R33" s="41"/>
      <c r="S33" s="43"/>
      <c r="T33" s="50"/>
      <c r="V33" s="43"/>
      <c r="W33" s="51"/>
      <c r="Y33" s="43"/>
      <c r="Z33" s="51"/>
      <c r="AB33" s="43"/>
      <c r="AC33" s="51"/>
      <c r="AE33" s="43"/>
      <c r="AF33" s="44"/>
      <c r="AH33" s="43"/>
      <c r="AI33" s="51"/>
      <c r="AK33" s="43"/>
      <c r="AL33" s="50"/>
      <c r="AN33" s="43"/>
      <c r="AO33" s="52"/>
      <c r="AQ33" s="43"/>
      <c r="AR33" s="51"/>
      <c r="AT33" s="43"/>
      <c r="AU33" s="51"/>
      <c r="AW33" s="43"/>
      <c r="AX33" s="51"/>
      <c r="AZ33" s="43"/>
      <c r="BA33" s="51"/>
    </row>
    <row r="34" spans="2:53">
      <c r="D34" s="164"/>
      <c r="E34" s="164"/>
      <c r="F34" s="164"/>
      <c r="G34" s="6"/>
      <c r="H34" s="6"/>
      <c r="O34" s="5"/>
      <c r="P34" s="5"/>
      <c r="Q34" s="9"/>
      <c r="R34" s="12"/>
      <c r="S34" s="12"/>
      <c r="T34" s="9"/>
    </row>
    <row r="35" spans="2:53">
      <c r="D35" s="164"/>
      <c r="E35" s="164"/>
      <c r="F35" s="164"/>
      <c r="G35" s="6"/>
      <c r="H35" s="6"/>
      <c r="O35" s="5"/>
      <c r="P35" s="5"/>
      <c r="Q35" s="9"/>
      <c r="R35" s="12"/>
      <c r="S35" s="12"/>
      <c r="T35" s="9"/>
    </row>
    <row r="36" spans="2:53">
      <c r="D36" s="164"/>
      <c r="E36" s="164"/>
      <c r="F36" s="164"/>
      <c r="G36" s="6"/>
      <c r="H36" s="6"/>
      <c r="O36" s="10"/>
      <c r="P36" s="10"/>
      <c r="Q36" s="9"/>
      <c r="T36" s="11"/>
    </row>
    <row r="37" spans="2:53">
      <c r="D37" s="164"/>
      <c r="E37" s="164"/>
      <c r="F37" s="164"/>
      <c r="G37" s="6"/>
      <c r="H37" s="6"/>
      <c r="O37" s="5"/>
      <c r="P37" s="5"/>
      <c r="Q37" s="9"/>
    </row>
    <row r="38" spans="2:53">
      <c r="D38" s="164"/>
      <c r="E38" s="164"/>
      <c r="F38" s="164"/>
      <c r="G38" s="6"/>
      <c r="H38" s="6"/>
      <c r="O38" s="5"/>
      <c r="P38" s="5"/>
      <c r="Q38" s="11"/>
    </row>
    <row r="39" spans="2:53">
      <c r="D39" s="164"/>
      <c r="E39" s="164"/>
      <c r="F39" s="164"/>
      <c r="G39" s="6"/>
      <c r="H39" s="6"/>
      <c r="O39" s="5"/>
      <c r="P39" s="5"/>
    </row>
    <row r="40" spans="2:53">
      <c r="D40" s="164"/>
      <c r="E40" s="164"/>
      <c r="F40" s="164"/>
      <c r="O40" s="5"/>
      <c r="P40" s="5"/>
    </row>
    <row r="41" spans="2:53">
      <c r="D41" s="164"/>
      <c r="E41" s="164"/>
      <c r="F41" s="164"/>
      <c r="O41" s="5"/>
      <c r="P41" s="5"/>
    </row>
    <row r="42" spans="2:53">
      <c r="D42" s="164"/>
      <c r="E42" s="164"/>
      <c r="F42" s="164"/>
      <c r="O42" s="5"/>
      <c r="P42" s="5"/>
    </row>
    <row r="43" spans="2:53">
      <c r="D43" s="164"/>
      <c r="E43" s="164"/>
      <c r="F43" s="164"/>
      <c r="O43" s="5"/>
      <c r="P43" s="5"/>
    </row>
    <row r="44" spans="2:53">
      <c r="D44" s="164"/>
      <c r="E44" s="164"/>
      <c r="F44" s="164"/>
    </row>
    <row r="45" spans="2:53">
      <c r="D45" s="164"/>
      <c r="E45" s="164"/>
      <c r="F45" s="164"/>
    </row>
    <row r="46" spans="2:53">
      <c r="D46" s="164"/>
      <c r="E46" s="164"/>
      <c r="F46" s="164"/>
    </row>
    <row r="47" spans="2:53">
      <c r="D47" s="164"/>
      <c r="E47" s="164"/>
      <c r="F47" s="164"/>
    </row>
    <row r="48" spans="2:53">
      <c r="D48" s="164"/>
      <c r="E48" s="164"/>
      <c r="F48" s="164"/>
    </row>
    <row r="49" spans="4:6">
      <c r="D49" s="164"/>
      <c r="E49" s="164"/>
      <c r="F49" s="164"/>
    </row>
    <row r="50" spans="4:6">
      <c r="D50" s="164"/>
      <c r="E50" s="164"/>
      <c r="F50" s="164"/>
    </row>
    <row r="51" spans="4:6">
      <c r="D51" s="164"/>
      <c r="E51" s="164"/>
      <c r="F51" s="164"/>
    </row>
  </sheetData>
  <mergeCells count="77">
    <mergeCell ref="AS1:BA1"/>
    <mergeCell ref="U1:AF1"/>
    <mergeCell ref="A1:I1"/>
    <mergeCell ref="J1:T1"/>
    <mergeCell ref="AG1:AR1"/>
    <mergeCell ref="A2:C2"/>
    <mergeCell ref="D2:F2"/>
    <mergeCell ref="J2:K2"/>
    <mergeCell ref="L2:N2"/>
    <mergeCell ref="O2:Q2"/>
    <mergeCell ref="G2:I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S3:AU3"/>
    <mergeCell ref="AV3:AX3"/>
    <mergeCell ref="AY3:BA3"/>
    <mergeCell ref="R3:T3"/>
    <mergeCell ref="U3:W3"/>
    <mergeCell ref="X3:Z3"/>
    <mergeCell ref="AA3:AC3"/>
    <mergeCell ref="AD3:AF3"/>
    <mergeCell ref="AG3:AI3"/>
    <mergeCell ref="O4:Q4"/>
    <mergeCell ref="AJ3:AL3"/>
    <mergeCell ref="AM3:AO3"/>
    <mergeCell ref="AP3:AR3"/>
    <mergeCell ref="A3:C3"/>
    <mergeCell ref="D3:F3"/>
    <mergeCell ref="G3:I3"/>
    <mergeCell ref="J3:K3"/>
    <mergeCell ref="L3:N3"/>
    <mergeCell ref="O3:Q3"/>
    <mergeCell ref="A4:C4"/>
    <mergeCell ref="D4:F4"/>
    <mergeCell ref="G4:I4"/>
    <mergeCell ref="J4:K4"/>
    <mergeCell ref="L4:N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D34:F34"/>
    <mergeCell ref="D35:F35"/>
    <mergeCell ref="D36:F36"/>
    <mergeCell ref="D37:F37"/>
    <mergeCell ref="D38:F38"/>
    <mergeCell ref="D51:F51"/>
    <mergeCell ref="D45:F45"/>
    <mergeCell ref="D46:F46"/>
    <mergeCell ref="D47:F47"/>
    <mergeCell ref="D48:F48"/>
    <mergeCell ref="D49:F49"/>
    <mergeCell ref="D50:F50"/>
    <mergeCell ref="D44:F44"/>
    <mergeCell ref="D39:F39"/>
    <mergeCell ref="D40:F40"/>
    <mergeCell ref="D41:F41"/>
    <mergeCell ref="D42:F42"/>
    <mergeCell ref="D43:F43"/>
  </mergeCells>
  <printOptions horizontalCentered="1" gridLines="1"/>
  <pageMargins left="0" right="0" top="1.3385826771653544" bottom="1.3385826771653544" header="0" footer="0"/>
  <pageSetup paperSize="9" scale="27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F46C781DD784FB3F260CB968CDB40" ma:contentTypeVersion="12" ma:contentTypeDescription="Crie um novo documento." ma:contentTypeScope="" ma:versionID="56a32b826b099914df46448633091d9a">
  <xsd:schema xmlns:xsd="http://www.w3.org/2001/XMLSchema" xmlns:xs="http://www.w3.org/2001/XMLSchema" xmlns:p="http://schemas.microsoft.com/office/2006/metadata/properties" xmlns:ns2="c193c7c0-0ea7-41d1-b7e6-44acf99b1c9b" xmlns:ns3="60b9a7da-1a1e-466e-8949-67fbc3237713" targetNamespace="http://schemas.microsoft.com/office/2006/metadata/properties" ma:root="true" ma:fieldsID="254eded73a9f0e5ec8d149a04f3202b0" ns2:_="" ns3:_="">
    <xsd:import namespace="c193c7c0-0ea7-41d1-b7e6-44acf99b1c9b"/>
    <xsd:import namespace="60b9a7da-1a1e-466e-8949-67fbc32377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3c7c0-0ea7-41d1-b7e6-44acf99b1c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9ec1ecb-4e4b-4cca-8e30-473c4f161c63}" ma:internalName="TaxCatchAll" ma:showField="CatchAllData" ma:web="c193c7c0-0ea7-41d1-b7e6-44acf99b1c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9a7da-1a1e-466e-8949-67fbc3237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a6a1e614-b9a3-42af-9056-9c81558d6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b9a7da-1a1e-466e-8949-67fbc3237713">
      <Terms xmlns="http://schemas.microsoft.com/office/infopath/2007/PartnerControls"/>
    </lcf76f155ced4ddcb4097134ff3c332f>
    <TaxCatchAll xmlns="c193c7c0-0ea7-41d1-b7e6-44acf99b1c9b" xsi:nil="true"/>
  </documentManagement>
</p:properties>
</file>

<file path=customXml/itemProps1.xml><?xml version="1.0" encoding="utf-8"?>
<ds:datastoreItem xmlns:ds="http://schemas.openxmlformats.org/officeDocument/2006/customXml" ds:itemID="{C5ED173E-3DB5-4497-8188-3F898ED60EA9}"/>
</file>

<file path=customXml/itemProps2.xml><?xml version="1.0" encoding="utf-8"?>
<ds:datastoreItem xmlns:ds="http://schemas.openxmlformats.org/officeDocument/2006/customXml" ds:itemID="{290AE8DA-D7BC-4E90-9028-A5B261880067}"/>
</file>

<file path=customXml/itemProps3.xml><?xml version="1.0" encoding="utf-8"?>
<ds:datastoreItem xmlns:ds="http://schemas.openxmlformats.org/officeDocument/2006/customXml" ds:itemID="{26BB2497-7540-4769-842A-ED7C2DC87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Fabricio Silva - Licitação SFIEMT</dc:creator>
  <cp:keywords/>
  <dc:description/>
  <cp:lastModifiedBy>Tayla Reis - Assessoria Jurídica e Documental SFIEMT</cp:lastModifiedBy>
  <cp:revision/>
  <dcterms:created xsi:type="dcterms:W3CDTF">2022-08-05T13:50:08Z</dcterms:created>
  <dcterms:modified xsi:type="dcterms:W3CDTF">2023-02-07T12:58:37Z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0x010100EE4F46C781DD784FB3F260CB968CDB40</vt:lpwstr>
  </property>
  <property fmtid="{D5CDD505-2E9C-101B-9397-08002B2CF9AE}" pid="3" name="_dlc_DocIdItemGuid">
    <vt:lpwstr>ed479b77-4203-408f-8942-ec731aeee679</vt:lpwstr>
  </property>
  <property fmtid="{D5CDD505-2E9C-101B-9397-08002B2CF9AE}" pid="4" name="MediaServiceImageTags">
    <vt:lpwstr/>
  </property>
</Properties>
</file>